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<sst xmlns="http://schemas.openxmlformats.org/spreadsheetml/2006/main" count="83" uniqueCount="37">
  <si>
    <t>Target groups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</si>
  <si>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</si>
  <si>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</si>
  <si>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</si>
  <si>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</si>
  <si>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</si>
  <si>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</si>
  <si>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</si>
  <si>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</si>
  <si>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</si>
  <si>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</si>
  <si>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</si>
  <si>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</si>
  <si>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All year</t>
  </si>
  <si>
    <t>18-49</t>
  </si>
  <si>
    <t>15-24</t>
  </si>
  <si>
    <t>18-29</t>
  </si>
  <si>
    <t>18-39</t>
  </si>
  <si>
    <t>18-59</t>
  </si>
  <si>
    <t>18+</t>
  </si>
  <si>
    <t>18-39 Females</t>
  </si>
  <si>
    <t>18-49 Females</t>
  </si>
  <si>
    <t>18-59 Females</t>
  </si>
  <si>
    <t>HW w/ch. 0-14</t>
  </si>
  <si>
    <t>18-49 HW</t>
  </si>
  <si>
    <t>18+ HW</t>
  </si>
  <si>
    <t>18-39 Males</t>
  </si>
  <si>
    <t>18-49 Males</t>
  </si>
  <si>
    <t>Males ABC pp</t>
  </si>
  <si>
    <t>18-49 ABC pp</t>
  </si>
  <si>
    <t>18-59 AB pp</t>
  </si>
  <si>
    <t>18-49 urban</t>
  </si>
  <si>
    <t>net</t>
  </si>
  <si>
    <t>RTL Klub estimated revenue for year 2014 (in 1000 HUF)</t>
  </si>
  <si>
    <t>RTL Klub estimated net ATSCPP for year 2014</t>
  </si>
  <si>
    <t>Total estimated 30"eqGRP by month for year 2014</t>
  </si>
  <si>
    <t>created: 3rd February 2014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</si>
</sst>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172" fontId="0" fillId="33" borderId="11" xfId="0" applyNumberForma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3" fontId="0" fillId="33" borderId="13" xfId="0" applyNumberFormat="1" applyFill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3" fontId="0" fillId="33" borderId="12" xfId="0" applyNumberFormat="1" applyFill="1" applyBorder="1" applyAlignment="1">
      <alignment horizontal="center"/>
    </xf>
    <xf numFmtId="0" fontId="0" fillId="33" borderId="17" xfId="0" applyFill="1" applyBorder="1" applyAlignment="1">
      <alignment/>
    </xf>
    <xf numFmtId="3" fontId="0" fillId="33" borderId="18" xfId="0" applyNumberFormat="1" applyFill="1" applyBorder="1" applyAlignment="1">
      <alignment horizontal="center"/>
    </xf>
    <xf numFmtId="3" fontId="0" fillId="33" borderId="19" xfId="0" applyNumberForma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3" fontId="0" fillId="33" borderId="19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33" borderId="20" xfId="0" applyNumberFormat="1" applyFill="1" applyBorder="1" applyAlignment="1">
      <alignment horizontal="center"/>
    </xf>
    <xf numFmtId="3" fontId="0" fillId="33" borderId="21" xfId="0" applyNumberFormat="1" applyFill="1" applyBorder="1" applyAlignment="1">
      <alignment horizontal="center"/>
    </xf>
    <xf numFmtId="3" fontId="0" fillId="33" borderId="22" xfId="0" applyNumberForma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14.7109375" style="0" customWidth="1"/>
    <col min="14" max="14" width="10.421875" style="0" customWidth="1"/>
  </cols>
  <sheetData>
    <row r="1" spans="1:14" ht="13.5" thickBot="1">
      <c r="A1" s="1" t="s">
        <v>33</v>
      </c>
      <c r="B1" s="1"/>
      <c r="N1" s="39" t="s">
        <v>36</v>
      </c>
    </row>
    <row r="2" spans="1:14" ht="13.5" thickBot="1">
      <c r="A2" s="16"/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8" t="s">
        <v>13</v>
      </c>
    </row>
    <row r="3" spans="1:14" ht="13.5" thickBot="1">
      <c r="A3" s="19" t="s">
        <v>32</v>
      </c>
      <c r="B3" s="20">
        <v>881000</v>
      </c>
      <c r="C3" s="20">
        <v>1500000</v>
      </c>
      <c r="D3" s="20">
        <v>1950000</v>
      </c>
      <c r="E3" s="20">
        <v>2000000</v>
      </c>
      <c r="F3" s="20">
        <v>2200000</v>
      </c>
      <c r="G3" s="20">
        <v>1700000</v>
      </c>
      <c r="H3" s="20">
        <v>1200000</v>
      </c>
      <c r="I3" s="20">
        <v>1130000</v>
      </c>
      <c r="J3" s="20">
        <v>2500000</v>
      </c>
      <c r="K3" s="20">
        <v>2680000</v>
      </c>
      <c r="L3" s="20">
        <v>2900000</v>
      </c>
      <c r="M3" s="20">
        <v>2000000</v>
      </c>
      <c r="N3" s="21">
        <f>SUM(B3:M3)</f>
        <v>22641000</v>
      </c>
    </row>
    <row r="6" spans="1:2" ht="13.5" thickBot="1">
      <c r="A6" s="1" t="s">
        <v>34</v>
      </c>
      <c r="B6" s="1"/>
    </row>
    <row r="7" spans="1:14" ht="13.5" thickBot="1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4" t="s">
        <v>13</v>
      </c>
    </row>
    <row r="8" spans="1:14" ht="12.75">
      <c r="A8" s="5" t="s">
        <v>14</v>
      </c>
      <c r="B8" s="6">
        <f>B$3*1000/B33</f>
        <v>34104.09237197491</v>
      </c>
      <c r="C8" s="7">
        <f aca="true" t="shared" si="0" ref="C8:N8">C$3*1000/C33</f>
        <v>46786.103190606584</v>
      </c>
      <c r="D8" s="7">
        <f t="shared" si="0"/>
        <v>54746.17829835428</v>
      </c>
      <c r="E8" s="7">
        <f t="shared" si="0"/>
        <v>64954.54023035858</v>
      </c>
      <c r="F8" s="7">
        <f t="shared" si="0"/>
        <v>71833.04583457569</v>
      </c>
      <c r="G8" s="7">
        <f t="shared" si="0"/>
        <v>60763.39149916956</v>
      </c>
      <c r="H8" s="7">
        <f t="shared" si="0"/>
        <v>43577.34020832041</v>
      </c>
      <c r="I8" s="7">
        <f t="shared" si="0"/>
        <v>42144.369147123216</v>
      </c>
      <c r="J8" s="7">
        <f t="shared" si="0"/>
        <v>77718.77654102046</v>
      </c>
      <c r="K8" s="7">
        <f t="shared" si="0"/>
        <v>77423.04607189489</v>
      </c>
      <c r="L8" s="7">
        <f t="shared" si="0"/>
        <v>81421.05579912105</v>
      </c>
      <c r="M8" s="36">
        <f t="shared" si="0"/>
        <v>67813.89804122552</v>
      </c>
      <c r="N8" s="8">
        <f t="shared" si="0"/>
        <v>61332.95180363497</v>
      </c>
    </row>
    <row r="9" spans="1:14" ht="12.75">
      <c r="A9" s="5" t="s">
        <v>15</v>
      </c>
      <c r="B9" s="9">
        <f aca="true" t="shared" si="1" ref="B9:N24">B$3*1000/B34</f>
        <v>45656.478380984634</v>
      </c>
      <c r="C9" s="10">
        <f t="shared" si="1"/>
        <v>64372.61225946925</v>
      </c>
      <c r="D9" s="10">
        <f t="shared" si="1"/>
        <v>84360.29083307013</v>
      </c>
      <c r="E9" s="10">
        <f t="shared" si="1"/>
        <v>88822.70989745062</v>
      </c>
      <c r="F9" s="10">
        <f t="shared" si="1"/>
        <v>93406.70854079613</v>
      </c>
      <c r="G9" s="10">
        <f t="shared" si="1"/>
        <v>82520.73651857187</v>
      </c>
      <c r="H9" s="10">
        <f t="shared" si="1"/>
        <v>57077.690868436235</v>
      </c>
      <c r="I9" s="10">
        <f t="shared" si="1"/>
        <v>54557.947782024494</v>
      </c>
      <c r="J9" s="10">
        <f t="shared" si="1"/>
        <v>108156.27490416911</v>
      </c>
      <c r="K9" s="10">
        <f t="shared" si="1"/>
        <v>109323.19002011795</v>
      </c>
      <c r="L9" s="10">
        <f t="shared" si="1"/>
        <v>114282.00109683364</v>
      </c>
      <c r="M9" s="37">
        <f t="shared" si="1"/>
        <v>94463.83854262703</v>
      </c>
      <c r="N9" s="11">
        <f t="shared" si="1"/>
        <v>84387.8782213447</v>
      </c>
    </row>
    <row r="10" spans="1:14" ht="12.75">
      <c r="A10" s="5" t="s">
        <v>16</v>
      </c>
      <c r="B10" s="9">
        <f t="shared" si="1"/>
        <v>47378.98549247202</v>
      </c>
      <c r="C10" s="10">
        <f t="shared" si="1"/>
        <v>65594.97768329112</v>
      </c>
      <c r="D10" s="10">
        <f t="shared" si="1"/>
        <v>77976.20371546339</v>
      </c>
      <c r="E10" s="10">
        <f t="shared" si="1"/>
        <v>83343.62254039185</v>
      </c>
      <c r="F10" s="10">
        <f t="shared" si="1"/>
        <v>88644.11890324795</v>
      </c>
      <c r="G10" s="10">
        <f t="shared" si="1"/>
        <v>76051.16843551713</v>
      </c>
      <c r="H10" s="10">
        <f t="shared" si="1"/>
        <v>54298.84197728451</v>
      </c>
      <c r="I10" s="10">
        <f t="shared" si="1"/>
        <v>53318.42786258472</v>
      </c>
      <c r="J10" s="10">
        <f t="shared" si="1"/>
        <v>98826.54176734007</v>
      </c>
      <c r="K10" s="10">
        <f t="shared" si="1"/>
        <v>100038.54419034967</v>
      </c>
      <c r="L10" s="10">
        <f t="shared" si="1"/>
        <v>108773.82618747599</v>
      </c>
      <c r="M10" s="37">
        <f t="shared" si="1"/>
        <v>90662.75784242949</v>
      </c>
      <c r="N10" s="11">
        <f t="shared" si="1"/>
        <v>80361.5573124565</v>
      </c>
    </row>
    <row r="11" spans="1:14" ht="12.75">
      <c r="A11" s="5" t="s">
        <v>17</v>
      </c>
      <c r="B11" s="9">
        <f t="shared" si="1"/>
        <v>36991.096731964804</v>
      </c>
      <c r="C11" s="10">
        <f t="shared" si="1"/>
        <v>50646.30623316892</v>
      </c>
      <c r="D11" s="10">
        <f t="shared" si="1"/>
        <v>64553.48608608695</v>
      </c>
      <c r="E11" s="10">
        <f t="shared" si="1"/>
        <v>69811.69122561575</v>
      </c>
      <c r="F11" s="10">
        <f t="shared" si="1"/>
        <v>77630.66830466202</v>
      </c>
      <c r="G11" s="10">
        <f t="shared" si="1"/>
        <v>66685.3547042957</v>
      </c>
      <c r="H11" s="10">
        <f t="shared" si="1"/>
        <v>46655.05563783836</v>
      </c>
      <c r="I11" s="10">
        <f t="shared" si="1"/>
        <v>46125.50428883753</v>
      </c>
      <c r="J11" s="10">
        <f t="shared" si="1"/>
        <v>84034.04446818905</v>
      </c>
      <c r="K11" s="10">
        <f t="shared" si="1"/>
        <v>83202.14602125909</v>
      </c>
      <c r="L11" s="10">
        <f t="shared" si="1"/>
        <v>88866.03734155526</v>
      </c>
      <c r="M11" s="37">
        <f t="shared" si="1"/>
        <v>74443.58767380861</v>
      </c>
      <c r="N11" s="11">
        <f t="shared" si="1"/>
        <v>67024.69436838753</v>
      </c>
    </row>
    <row r="12" spans="1:14" ht="12.75">
      <c r="A12" s="5" t="s">
        <v>18</v>
      </c>
      <c r="B12" s="9">
        <f t="shared" si="1"/>
        <v>31415.726962688437</v>
      </c>
      <c r="C12" s="10">
        <f t="shared" si="1"/>
        <v>43106.03452903894</v>
      </c>
      <c r="D12" s="10">
        <f t="shared" si="1"/>
        <v>54703.261725450466</v>
      </c>
      <c r="E12" s="10">
        <f t="shared" si="1"/>
        <v>60699.799877903526</v>
      </c>
      <c r="F12" s="10">
        <f t="shared" si="1"/>
        <v>66960.97386834375</v>
      </c>
      <c r="G12" s="10">
        <f t="shared" si="1"/>
        <v>57154.524527275455</v>
      </c>
      <c r="H12" s="10">
        <f t="shared" si="1"/>
        <v>40071.82165238595</v>
      </c>
      <c r="I12" s="10">
        <f t="shared" si="1"/>
        <v>39054.631642834276</v>
      </c>
      <c r="J12" s="10">
        <f t="shared" si="1"/>
        <v>73126.71753867499</v>
      </c>
      <c r="K12" s="10">
        <f t="shared" si="1"/>
        <v>72730.15468437647</v>
      </c>
      <c r="L12" s="10">
        <f t="shared" si="1"/>
        <v>75732.35703551807</v>
      </c>
      <c r="M12" s="37">
        <f t="shared" si="1"/>
        <v>62995.24274356622</v>
      </c>
      <c r="N12" s="11">
        <f t="shared" si="1"/>
        <v>57465.48959664951</v>
      </c>
    </row>
    <row r="13" spans="1:14" ht="12.75">
      <c r="A13" s="5" t="s">
        <v>19</v>
      </c>
      <c r="B13" s="9">
        <f t="shared" si="1"/>
        <v>27542.506296958793</v>
      </c>
      <c r="C13" s="10">
        <f t="shared" si="1"/>
        <v>37892.32085052021</v>
      </c>
      <c r="D13" s="10">
        <f t="shared" si="1"/>
        <v>47965.11015616986</v>
      </c>
      <c r="E13" s="10">
        <f t="shared" si="1"/>
        <v>52843.96555121826</v>
      </c>
      <c r="F13" s="10">
        <f t="shared" si="1"/>
        <v>58729.747093409664</v>
      </c>
      <c r="G13" s="10">
        <f t="shared" si="1"/>
        <v>49138.808954337015</v>
      </c>
      <c r="H13" s="10">
        <f t="shared" si="1"/>
        <v>34176.35668778086</v>
      </c>
      <c r="I13" s="10">
        <f t="shared" si="1"/>
        <v>33518.703647163056</v>
      </c>
      <c r="J13" s="10">
        <f t="shared" si="1"/>
        <v>64421.883414111915</v>
      </c>
      <c r="K13" s="10">
        <f t="shared" si="1"/>
        <v>63430.415107673645</v>
      </c>
      <c r="L13" s="10">
        <f t="shared" si="1"/>
        <v>65597.18143148173</v>
      </c>
      <c r="M13" s="37">
        <f t="shared" si="1"/>
        <v>55115.24661056626</v>
      </c>
      <c r="N13" s="11">
        <f t="shared" si="1"/>
        <v>50034.33725098115</v>
      </c>
    </row>
    <row r="14" spans="1:14" ht="12.75">
      <c r="A14" s="5" t="s">
        <v>20</v>
      </c>
      <c r="B14" s="9">
        <f t="shared" si="1"/>
        <v>28997.320466886842</v>
      </c>
      <c r="C14" s="10">
        <f t="shared" si="1"/>
        <v>39717.69881763466</v>
      </c>
      <c r="D14" s="10">
        <f t="shared" si="1"/>
        <v>49827.68657217004</v>
      </c>
      <c r="E14" s="10">
        <f t="shared" si="1"/>
        <v>52749.038636417594</v>
      </c>
      <c r="F14" s="10">
        <f t="shared" si="1"/>
        <v>58991.77422906752</v>
      </c>
      <c r="G14" s="10">
        <f t="shared" si="1"/>
        <v>49925.25923430744</v>
      </c>
      <c r="H14" s="10">
        <f t="shared" si="1"/>
        <v>35915.98372927499</v>
      </c>
      <c r="I14" s="10">
        <f t="shared" si="1"/>
        <v>35805.297083892285</v>
      </c>
      <c r="J14" s="10">
        <f t="shared" si="1"/>
        <v>64443.392022640044</v>
      </c>
      <c r="K14" s="10">
        <f t="shared" si="1"/>
        <v>64338.70685486978</v>
      </c>
      <c r="L14" s="10">
        <f t="shared" si="1"/>
        <v>68047.69699650285</v>
      </c>
      <c r="M14" s="37">
        <f t="shared" si="1"/>
        <v>57889.394770032835</v>
      </c>
      <c r="N14" s="11">
        <f t="shared" si="1"/>
        <v>51558.98410701681</v>
      </c>
    </row>
    <row r="15" spans="1:14" ht="12.75">
      <c r="A15" s="5" t="s">
        <v>21</v>
      </c>
      <c r="B15" s="9">
        <f t="shared" si="1"/>
        <v>28379.969959449045</v>
      </c>
      <c r="C15" s="10">
        <f t="shared" si="1"/>
        <v>38897.333267222115</v>
      </c>
      <c r="D15" s="10">
        <f t="shared" si="1"/>
        <v>48220.34601867209</v>
      </c>
      <c r="E15" s="10">
        <f t="shared" si="1"/>
        <v>51813.11664374177</v>
      </c>
      <c r="F15" s="10">
        <f t="shared" si="1"/>
        <v>57109.38359428395</v>
      </c>
      <c r="G15" s="10">
        <f t="shared" si="1"/>
        <v>47638.547992897395</v>
      </c>
      <c r="H15" s="10">
        <f t="shared" si="1"/>
        <v>34818.82722353263</v>
      </c>
      <c r="I15" s="10">
        <f t="shared" si="1"/>
        <v>33978.80865521175</v>
      </c>
      <c r="J15" s="10">
        <f t="shared" si="1"/>
        <v>62691.50842020228</v>
      </c>
      <c r="K15" s="10">
        <f t="shared" si="1"/>
        <v>61830.226349020064</v>
      </c>
      <c r="L15" s="10">
        <f t="shared" si="1"/>
        <v>65646.6827869359</v>
      </c>
      <c r="M15" s="37">
        <f t="shared" si="1"/>
        <v>55004.66519350767</v>
      </c>
      <c r="N15" s="11">
        <f t="shared" si="1"/>
        <v>49833.54410135957</v>
      </c>
    </row>
    <row r="16" spans="1:14" ht="12.75">
      <c r="A16" s="5" t="s">
        <v>22</v>
      </c>
      <c r="B16" s="9">
        <f t="shared" si="1"/>
        <v>26016.23578482917</v>
      </c>
      <c r="C16" s="10">
        <f t="shared" si="1"/>
        <v>35807.768160834334</v>
      </c>
      <c r="D16" s="10">
        <f t="shared" si="1"/>
        <v>45267.12968975129</v>
      </c>
      <c r="E16" s="10">
        <f t="shared" si="1"/>
        <v>48825.41997651557</v>
      </c>
      <c r="F16" s="10">
        <f t="shared" si="1"/>
        <v>53921.50577950609</v>
      </c>
      <c r="G16" s="10">
        <f t="shared" si="1"/>
        <v>45503.32303529922</v>
      </c>
      <c r="H16" s="10">
        <f t="shared" si="1"/>
        <v>32465.031515019567</v>
      </c>
      <c r="I16" s="10">
        <f t="shared" si="1"/>
        <v>31809.76112954242</v>
      </c>
      <c r="J16" s="10">
        <f t="shared" si="1"/>
        <v>59817.745719805884</v>
      </c>
      <c r="K16" s="10">
        <f t="shared" si="1"/>
        <v>59138.04302997188</v>
      </c>
      <c r="L16" s="10">
        <f t="shared" si="1"/>
        <v>61777.088893309614</v>
      </c>
      <c r="M16" s="37">
        <f t="shared" si="1"/>
        <v>52398.24660236772</v>
      </c>
      <c r="N16" s="11">
        <f t="shared" si="1"/>
        <v>46908.43768504592</v>
      </c>
    </row>
    <row r="17" spans="1:14" ht="12.75">
      <c r="A17" s="5" t="s">
        <v>23</v>
      </c>
      <c r="B17" s="9">
        <f t="shared" si="1"/>
        <v>20925.63115100368</v>
      </c>
      <c r="C17" s="10">
        <f t="shared" si="1"/>
        <v>28597.089633335032</v>
      </c>
      <c r="D17" s="10">
        <f t="shared" si="1"/>
        <v>36658.62901241732</v>
      </c>
      <c r="E17" s="10">
        <f t="shared" si="1"/>
        <v>39867.47294279</v>
      </c>
      <c r="F17" s="10">
        <f t="shared" si="1"/>
        <v>43217.812491566074</v>
      </c>
      <c r="G17" s="10">
        <f t="shared" si="1"/>
        <v>36810.357323165525</v>
      </c>
      <c r="H17" s="10">
        <f t="shared" si="1"/>
        <v>26350.115609282973</v>
      </c>
      <c r="I17" s="10">
        <f t="shared" si="1"/>
        <v>25719.934833714688</v>
      </c>
      <c r="J17" s="10">
        <f t="shared" si="1"/>
        <v>46805.084633186976</v>
      </c>
      <c r="K17" s="10">
        <f t="shared" si="1"/>
        <v>46146.85328094471</v>
      </c>
      <c r="L17" s="10">
        <f t="shared" si="1"/>
        <v>49173.12238104455</v>
      </c>
      <c r="M17" s="37">
        <f t="shared" si="1"/>
        <v>41721.94881195462</v>
      </c>
      <c r="N17" s="11">
        <f t="shared" si="1"/>
        <v>37554.9111038109</v>
      </c>
    </row>
    <row r="18" spans="1:14" ht="12.75">
      <c r="A18" s="5" t="s">
        <v>24</v>
      </c>
      <c r="B18" s="9">
        <f t="shared" si="1"/>
        <v>26111.322215982986</v>
      </c>
      <c r="C18" s="10">
        <f t="shared" si="1"/>
        <v>35863.529417946746</v>
      </c>
      <c r="D18" s="10">
        <f t="shared" si="1"/>
        <v>45940.6685261526</v>
      </c>
      <c r="E18" s="10">
        <f t="shared" si="1"/>
        <v>49316.55572621839</v>
      </c>
      <c r="F18" s="10">
        <f t="shared" si="1"/>
        <v>54815.38668991335</v>
      </c>
      <c r="G18" s="10">
        <f t="shared" si="1"/>
        <v>45628.94655565213</v>
      </c>
      <c r="H18" s="10">
        <f t="shared" si="1"/>
        <v>33403.81916351303</v>
      </c>
      <c r="I18" s="10">
        <f t="shared" si="1"/>
        <v>32404.308905505073</v>
      </c>
      <c r="J18" s="10">
        <f t="shared" si="1"/>
        <v>59716.251029582745</v>
      </c>
      <c r="K18" s="10">
        <f t="shared" si="1"/>
        <v>58377.21603755227</v>
      </c>
      <c r="L18" s="10">
        <f t="shared" si="1"/>
        <v>61418.9228770786</v>
      </c>
      <c r="M18" s="37">
        <f t="shared" si="1"/>
        <v>52131.98477590985</v>
      </c>
      <c r="N18" s="11">
        <f t="shared" si="1"/>
        <v>47158.20613340025</v>
      </c>
    </row>
    <row r="19" spans="1:14" ht="12.75">
      <c r="A19" s="5" t="s">
        <v>25</v>
      </c>
      <c r="B19" s="9">
        <f t="shared" si="1"/>
        <v>23198.257614696187</v>
      </c>
      <c r="C19" s="10">
        <f t="shared" si="1"/>
        <v>31800.24321944265</v>
      </c>
      <c r="D19" s="10">
        <f t="shared" si="1"/>
        <v>40124.14679998359</v>
      </c>
      <c r="E19" s="10">
        <f t="shared" si="1"/>
        <v>43879.70782907565</v>
      </c>
      <c r="F19" s="10">
        <f t="shared" si="1"/>
        <v>48615.27156966635</v>
      </c>
      <c r="G19" s="10">
        <f t="shared" si="1"/>
        <v>39839.06842542474</v>
      </c>
      <c r="H19" s="10">
        <f t="shared" si="1"/>
        <v>28117.77112671444</v>
      </c>
      <c r="I19" s="10">
        <f t="shared" si="1"/>
        <v>27641.51831755836</v>
      </c>
      <c r="J19" s="10">
        <f t="shared" si="1"/>
        <v>53094.71506479839</v>
      </c>
      <c r="K19" s="10">
        <f t="shared" si="1"/>
        <v>52097.288640069244</v>
      </c>
      <c r="L19" s="10">
        <f t="shared" si="1"/>
        <v>53984.471632927445</v>
      </c>
      <c r="M19" s="37">
        <f t="shared" si="1"/>
        <v>45822.273135590636</v>
      </c>
      <c r="N19" s="11">
        <f t="shared" si="1"/>
        <v>41413.8011680432</v>
      </c>
    </row>
    <row r="20" spans="1:14" ht="12.75">
      <c r="A20" s="5" t="s">
        <v>26</v>
      </c>
      <c r="B20" s="9">
        <f t="shared" si="1"/>
        <v>50703.96489055113</v>
      </c>
      <c r="C20" s="10">
        <f t="shared" si="1"/>
        <v>69754.07218141168</v>
      </c>
      <c r="D20" s="10">
        <f t="shared" si="1"/>
        <v>90842.18990039777</v>
      </c>
      <c r="E20" s="10">
        <f t="shared" si="1"/>
        <v>101758.79325788973</v>
      </c>
      <c r="F20" s="10">
        <f t="shared" si="1"/>
        <v>110722.3515215011</v>
      </c>
      <c r="G20" s="10">
        <f t="shared" si="1"/>
        <v>96485.80005963458</v>
      </c>
      <c r="H20" s="10">
        <f t="shared" si="1"/>
        <v>66132.11425824757</v>
      </c>
      <c r="I20" s="10">
        <f t="shared" si="1"/>
        <v>63987.24327745437</v>
      </c>
      <c r="J20" s="10">
        <f t="shared" si="1"/>
        <v>118163.20850079782</v>
      </c>
      <c r="K20" s="10">
        <f t="shared" si="1"/>
        <v>116790.22065960834</v>
      </c>
      <c r="L20" s="10">
        <f t="shared" si="1"/>
        <v>126346.1155765909</v>
      </c>
      <c r="M20" s="37">
        <f t="shared" si="1"/>
        <v>104203.26036201273</v>
      </c>
      <c r="N20" s="11">
        <f t="shared" si="1"/>
        <v>94517.10234705755</v>
      </c>
    </row>
    <row r="21" spans="1:14" ht="12.75">
      <c r="A21" s="5" t="s">
        <v>27</v>
      </c>
      <c r="B21" s="9">
        <f t="shared" si="1"/>
        <v>42614.35742023542</v>
      </c>
      <c r="C21" s="10">
        <f t="shared" si="1"/>
        <v>58373.995561010444</v>
      </c>
      <c r="D21" s="10">
        <f t="shared" si="1"/>
        <v>76687.47810561923</v>
      </c>
      <c r="E21" s="10">
        <f t="shared" si="1"/>
        <v>86296.65224345373</v>
      </c>
      <c r="F21" s="10">
        <f t="shared" si="1"/>
        <v>96011.13292981066</v>
      </c>
      <c r="G21" s="10">
        <f t="shared" si="1"/>
        <v>83048.7928790702</v>
      </c>
      <c r="H21" s="10">
        <f t="shared" si="1"/>
        <v>57548.612265703734</v>
      </c>
      <c r="I21" s="10">
        <f t="shared" si="1"/>
        <v>55419.86401233123</v>
      </c>
      <c r="J21" s="10">
        <f t="shared" si="1"/>
        <v>102029.40063560166</v>
      </c>
      <c r="K21" s="10">
        <f t="shared" si="1"/>
        <v>102848.87447438332</v>
      </c>
      <c r="L21" s="10">
        <f t="shared" si="1"/>
        <v>106806.23748602509</v>
      </c>
      <c r="M21" s="37">
        <f t="shared" si="1"/>
        <v>88587.74152938805</v>
      </c>
      <c r="N21" s="11">
        <f t="shared" si="1"/>
        <v>80892.95618209068</v>
      </c>
    </row>
    <row r="22" spans="1:14" ht="12.75">
      <c r="A22" s="5" t="s">
        <v>28</v>
      </c>
      <c r="B22" s="9">
        <f t="shared" si="1"/>
        <v>46296.705340709064</v>
      </c>
      <c r="C22" s="10">
        <f t="shared" si="1"/>
        <v>64557.41282266292</v>
      </c>
      <c r="D22" s="10">
        <f t="shared" si="1"/>
        <v>83942.33476197445</v>
      </c>
      <c r="E22" s="10">
        <f t="shared" si="1"/>
        <v>92813.70703946715</v>
      </c>
      <c r="F22" s="10">
        <f t="shared" si="1"/>
        <v>106374.74224281934</v>
      </c>
      <c r="G22" s="10">
        <f t="shared" si="1"/>
        <v>93455.85894156159</v>
      </c>
      <c r="H22" s="10">
        <f t="shared" si="1"/>
        <v>63584.13120537148</v>
      </c>
      <c r="I22" s="10">
        <f t="shared" si="1"/>
        <v>62125.89478471604</v>
      </c>
      <c r="J22" s="10">
        <f t="shared" si="1"/>
        <v>112331.16310693798</v>
      </c>
      <c r="K22" s="10">
        <f t="shared" si="1"/>
        <v>109811.1751078948</v>
      </c>
      <c r="L22" s="10">
        <f t="shared" si="1"/>
        <v>114313.07139815859</v>
      </c>
      <c r="M22" s="37">
        <f t="shared" si="1"/>
        <v>96251.59534478639</v>
      </c>
      <c r="N22" s="11">
        <f t="shared" si="1"/>
        <v>88515.46582765676</v>
      </c>
    </row>
    <row r="23" spans="1:14" ht="12.75">
      <c r="A23" s="5" t="s">
        <v>29</v>
      </c>
      <c r="B23" s="9">
        <f t="shared" si="1"/>
        <v>41100.09699440385</v>
      </c>
      <c r="C23" s="10">
        <f t="shared" si="1"/>
        <v>56253.23765200223</v>
      </c>
      <c r="D23" s="10">
        <f t="shared" si="1"/>
        <v>70513.26842228736</v>
      </c>
      <c r="E23" s="10">
        <f t="shared" si="1"/>
        <v>76051.7407698074</v>
      </c>
      <c r="F23" s="10">
        <f t="shared" si="1"/>
        <v>84502.89671712849</v>
      </c>
      <c r="G23" s="10">
        <f t="shared" si="1"/>
        <v>71639.04461652554</v>
      </c>
      <c r="H23" s="10">
        <f t="shared" si="1"/>
        <v>53532.20823127585</v>
      </c>
      <c r="I23" s="10">
        <f t="shared" si="1"/>
        <v>52057.427085189396</v>
      </c>
      <c r="J23" s="10">
        <f t="shared" si="1"/>
        <v>90828.58240688189</v>
      </c>
      <c r="K23" s="10">
        <f t="shared" si="1"/>
        <v>90203.83505663644</v>
      </c>
      <c r="L23" s="10">
        <f t="shared" si="1"/>
        <v>95759.5696884905</v>
      </c>
      <c r="M23" s="37">
        <f t="shared" si="1"/>
        <v>81129.4213274076</v>
      </c>
      <c r="N23" s="11">
        <f t="shared" si="1"/>
        <v>73483.0745247539</v>
      </c>
    </row>
    <row r="24" spans="1:14" ht="12.75">
      <c r="A24" s="5" t="s">
        <v>30</v>
      </c>
      <c r="B24" s="9">
        <f t="shared" si="1"/>
        <v>42274.897940641764</v>
      </c>
      <c r="C24" s="10">
        <f t="shared" si="1"/>
        <v>58451.7355669176</v>
      </c>
      <c r="D24" s="10">
        <f t="shared" si="1"/>
        <v>72202.34516998557</v>
      </c>
      <c r="E24" s="10">
        <f t="shared" si="1"/>
        <v>77981.56194240744</v>
      </c>
      <c r="F24" s="10">
        <f t="shared" si="1"/>
        <v>87887.97971389028</v>
      </c>
      <c r="G24" s="10">
        <f t="shared" si="1"/>
        <v>75749.07110164376</v>
      </c>
      <c r="H24" s="10">
        <f t="shared" si="1"/>
        <v>54959.52866523238</v>
      </c>
      <c r="I24" s="10">
        <f t="shared" si="1"/>
        <v>54299.91648397065</v>
      </c>
      <c r="J24" s="10">
        <f t="shared" si="1"/>
        <v>94401.94670118316</v>
      </c>
      <c r="K24" s="10">
        <f t="shared" si="1"/>
        <v>95832.69112024576</v>
      </c>
      <c r="L24" s="10">
        <f t="shared" si="1"/>
        <v>99921.73752244424</v>
      </c>
      <c r="M24" s="37">
        <f t="shared" si="1"/>
        <v>84086.67877281092</v>
      </c>
      <c r="N24" s="11">
        <f t="shared" si="1"/>
        <v>76352.8707118217</v>
      </c>
    </row>
    <row r="25" spans="1:14" ht="13.5" thickBot="1">
      <c r="A25" s="12" t="s">
        <v>31</v>
      </c>
      <c r="B25" s="13">
        <f aca="true" t="shared" si="2" ref="B25:N25">B$3*1000/B50</f>
        <v>37901.723951434964</v>
      </c>
      <c r="C25" s="14">
        <f t="shared" si="2"/>
        <v>51579.406780141355</v>
      </c>
      <c r="D25" s="14">
        <f t="shared" si="2"/>
        <v>60962.421267727346</v>
      </c>
      <c r="E25" s="14">
        <f t="shared" si="2"/>
        <v>66162.02746991695</v>
      </c>
      <c r="F25" s="14">
        <f t="shared" si="2"/>
        <v>72714.22588604402</v>
      </c>
      <c r="G25" s="14">
        <f t="shared" si="2"/>
        <v>63070.8466730301</v>
      </c>
      <c r="H25" s="14">
        <f t="shared" si="2"/>
        <v>44725.77980506374</v>
      </c>
      <c r="I25" s="14">
        <f t="shared" si="2"/>
        <v>42866.067370714176</v>
      </c>
      <c r="J25" s="14">
        <f t="shared" si="2"/>
        <v>77575.72337740358</v>
      </c>
      <c r="K25" s="14">
        <f t="shared" si="2"/>
        <v>77926.12932902074</v>
      </c>
      <c r="L25" s="14">
        <f t="shared" si="2"/>
        <v>83099.28827572301</v>
      </c>
      <c r="M25" s="38">
        <f t="shared" si="2"/>
        <v>70014.52726263875</v>
      </c>
      <c r="N25" s="15">
        <f t="shared" si="2"/>
        <v>63773.21504809317</v>
      </c>
    </row>
    <row r="27" ht="12.75">
      <c r="A27" s="40" t="s">
        <v>36</v>
      </c>
    </row>
    <row r="31" spans="1:14" ht="13.5" thickBot="1">
      <c r="A31" s="1" t="s">
        <v>35</v>
      </c>
      <c r="B31" s="1"/>
      <c r="F31" s="22"/>
      <c r="N31" s="39" t="s">
        <v>36</v>
      </c>
    </row>
    <row r="32" spans="1:14" ht="13.5" thickBot="1">
      <c r="A32" s="41"/>
      <c r="B32" s="17" t="s">
        <v>1</v>
      </c>
      <c r="C32" s="17" t="s">
        <v>2</v>
      </c>
      <c r="D32" s="17" t="s">
        <v>3</v>
      </c>
      <c r="E32" s="17" t="s">
        <v>4</v>
      </c>
      <c r="F32" s="17" t="s">
        <v>5</v>
      </c>
      <c r="G32" s="17" t="s">
        <v>6</v>
      </c>
      <c r="H32" s="17" t="s">
        <v>7</v>
      </c>
      <c r="I32" s="17" t="s">
        <v>8</v>
      </c>
      <c r="J32" s="17" t="s">
        <v>9</v>
      </c>
      <c r="K32" s="17" t="s">
        <v>10</v>
      </c>
      <c r="L32" s="17" t="s">
        <v>11</v>
      </c>
      <c r="M32" s="17" t="s">
        <v>12</v>
      </c>
      <c r="N32" s="18" t="s">
        <v>13</v>
      </c>
    </row>
    <row r="33" spans="1:14" ht="12.75">
      <c r="A33" s="23" t="s">
        <v>14</v>
      </c>
      <c r="B33" s="24">
        <v>25832.67692307692</v>
      </c>
      <c r="C33" s="25">
        <v>32060.802197802197</v>
      </c>
      <c r="D33" s="25">
        <v>35618.924655762115</v>
      </c>
      <c r="E33" s="25">
        <v>30790.765247619074</v>
      </c>
      <c r="F33" s="25">
        <v>30626.572692829697</v>
      </c>
      <c r="G33" s="25">
        <v>27977.37186910039</v>
      </c>
      <c r="H33" s="25">
        <v>27537.247437852544</v>
      </c>
      <c r="I33" s="25">
        <v>26812.5973378613</v>
      </c>
      <c r="J33" s="25">
        <v>32167.25881782872</v>
      </c>
      <c r="K33" s="25">
        <v>34615.016277083145</v>
      </c>
      <c r="L33" s="25">
        <v>35617.32246698901</v>
      </c>
      <c r="M33" s="26">
        <v>29492.47953250169</v>
      </c>
      <c r="N33" s="30">
        <f>SUM(B33:M33)</f>
        <v>369149.03545630677</v>
      </c>
    </row>
    <row r="34" spans="1:14" ht="12.75">
      <c r="A34" s="23" t="s">
        <v>15</v>
      </c>
      <c r="B34" s="27">
        <v>19296.275824175824</v>
      </c>
      <c r="C34" s="28">
        <v>23301.835164835167</v>
      </c>
      <c r="D34" s="28">
        <v>23115.140793653823</v>
      </c>
      <c r="E34" s="28">
        <v>22516.764038263187</v>
      </c>
      <c r="F34" s="28">
        <v>23552.912144839494</v>
      </c>
      <c r="G34" s="28">
        <v>20600.882538383587</v>
      </c>
      <c r="H34" s="28">
        <v>21023.975948256095</v>
      </c>
      <c r="I34" s="28">
        <v>20711.922752569284</v>
      </c>
      <c r="J34" s="28">
        <v>23114.70140974347</v>
      </c>
      <c r="K34" s="28">
        <v>24514.469432394162</v>
      </c>
      <c r="L34" s="28">
        <v>25375.82447075604</v>
      </c>
      <c r="M34" s="29">
        <v>21172.122908148554</v>
      </c>
      <c r="N34" s="30">
        <f aca="true" t="shared" si="3" ref="N34:N50">SUM(B34:M34)</f>
        <v>268296.8274260187</v>
      </c>
    </row>
    <row r="35" spans="1:14" ht="12.75">
      <c r="A35" s="23" t="s">
        <v>16</v>
      </c>
      <c r="B35" s="27">
        <v>18594.74175824176</v>
      </c>
      <c r="C35" s="28">
        <v>22867.604395604394</v>
      </c>
      <c r="D35" s="28">
        <v>25007.62934183852</v>
      </c>
      <c r="E35" s="28">
        <v>23997.03707420103</v>
      </c>
      <c r="F35" s="28">
        <v>24818.341331828517</v>
      </c>
      <c r="G35" s="28">
        <v>22353.371223236492</v>
      </c>
      <c r="H35" s="28">
        <v>22099.918825193556</v>
      </c>
      <c r="I35" s="28">
        <v>21193.423086522733</v>
      </c>
      <c r="J35" s="28">
        <v>25296.84794481186</v>
      </c>
      <c r="K35" s="28">
        <v>26789.674137006576</v>
      </c>
      <c r="L35" s="28">
        <v>26660.825509638093</v>
      </c>
      <c r="M35" s="29">
        <v>22059.774571119597</v>
      </c>
      <c r="N35" s="30">
        <f t="shared" si="3"/>
        <v>281739.1891992431</v>
      </c>
    </row>
    <row r="36" spans="1:14" ht="12.75">
      <c r="A36" s="23" t="s">
        <v>17</v>
      </c>
      <c r="B36" s="27">
        <v>23816.541758241758</v>
      </c>
      <c r="C36" s="28">
        <v>29617.164835164833</v>
      </c>
      <c r="D36" s="28">
        <v>30207.508815240864</v>
      </c>
      <c r="E36" s="28">
        <v>28648.496618373676</v>
      </c>
      <c r="F36" s="28">
        <v>28339.315479883375</v>
      </c>
      <c r="G36" s="28">
        <v>25492.853828825628</v>
      </c>
      <c r="H36" s="28">
        <v>25720.68522037666</v>
      </c>
      <c r="I36" s="28">
        <v>24498.377143455153</v>
      </c>
      <c r="J36" s="28">
        <v>29749.847407932044</v>
      </c>
      <c r="K36" s="28">
        <v>32210.707633853937</v>
      </c>
      <c r="L36" s="28">
        <v>32633.389388725573</v>
      </c>
      <c r="M36" s="29">
        <v>26865.98083858413</v>
      </c>
      <c r="N36" s="30">
        <f t="shared" si="3"/>
        <v>337800.8689686576</v>
      </c>
    </row>
    <row r="37" spans="1:14" ht="12.75">
      <c r="A37" s="23" t="s">
        <v>18</v>
      </c>
      <c r="B37" s="27">
        <v>28043.279120879124</v>
      </c>
      <c r="C37" s="28">
        <v>34797.91208791209</v>
      </c>
      <c r="D37" s="28">
        <v>35646.86891591275</v>
      </c>
      <c r="E37" s="28">
        <v>32949.03778962964</v>
      </c>
      <c r="F37" s="28">
        <v>32854.95823769769</v>
      </c>
      <c r="G37" s="28">
        <v>29743.92690798645</v>
      </c>
      <c r="H37" s="28">
        <v>29946.23030641657</v>
      </c>
      <c r="I37" s="28">
        <v>28933.828139365687</v>
      </c>
      <c r="J37" s="28">
        <v>34187.23120831739</v>
      </c>
      <c r="K37" s="28">
        <v>36848.539806222965</v>
      </c>
      <c r="L37" s="28">
        <v>38292.7471627473</v>
      </c>
      <c r="M37" s="29">
        <v>31748.429133631085</v>
      </c>
      <c r="N37" s="30">
        <f t="shared" si="3"/>
        <v>393992.9888167188</v>
      </c>
    </row>
    <row r="38" spans="1:14" ht="12.75">
      <c r="A38" s="23" t="s">
        <v>19</v>
      </c>
      <c r="B38" s="27">
        <v>31986.92197802198</v>
      </c>
      <c r="C38" s="28">
        <v>39585.85714285714</v>
      </c>
      <c r="D38" s="28">
        <v>40654.550644228366</v>
      </c>
      <c r="E38" s="28">
        <v>37847.27317751217</v>
      </c>
      <c r="F38" s="28">
        <v>37459.722012779996</v>
      </c>
      <c r="G38" s="28">
        <v>34595.873123008554</v>
      </c>
      <c r="H38" s="28">
        <v>35111.99309401632</v>
      </c>
      <c r="I38" s="28">
        <v>33712.52098216634</v>
      </c>
      <c r="J38" s="28">
        <v>38806.68908621761</v>
      </c>
      <c r="K38" s="28">
        <v>42251.02414118965</v>
      </c>
      <c r="L38" s="28">
        <v>44209.21656564069</v>
      </c>
      <c r="M38" s="29">
        <v>36287.59958440567</v>
      </c>
      <c r="N38" s="30">
        <f t="shared" si="3"/>
        <v>452509.2415320445</v>
      </c>
    </row>
    <row r="39" spans="1:14" ht="12.75">
      <c r="A39" s="23" t="s">
        <v>20</v>
      </c>
      <c r="B39" s="27">
        <v>30382.117582417584</v>
      </c>
      <c r="C39" s="28">
        <v>37766.53846153846</v>
      </c>
      <c r="D39" s="28">
        <v>39134.86926942986</v>
      </c>
      <c r="E39" s="28">
        <v>37915.38294726784</v>
      </c>
      <c r="F39" s="28">
        <v>37293.335024257925</v>
      </c>
      <c r="G39" s="28">
        <v>34050.89980648114</v>
      </c>
      <c r="H39" s="28">
        <v>33411.30815308518</v>
      </c>
      <c r="I39" s="28">
        <v>31559.576153003145</v>
      </c>
      <c r="J39" s="28">
        <v>38793.736976503475</v>
      </c>
      <c r="K39" s="28">
        <v>41654.55183992638</v>
      </c>
      <c r="L39" s="28">
        <v>42617.166017375115</v>
      </c>
      <c r="M39" s="29">
        <v>34548.64242310795</v>
      </c>
      <c r="N39" s="30">
        <f t="shared" si="3"/>
        <v>439128.12465439405</v>
      </c>
    </row>
    <row r="40" spans="1:14" ht="12.75">
      <c r="A40" s="23" t="s">
        <v>21</v>
      </c>
      <c r="B40" s="27">
        <v>31043.02087912088</v>
      </c>
      <c r="C40" s="28">
        <v>38563.054945054944</v>
      </c>
      <c r="D40" s="28">
        <v>40439.36141073962</v>
      </c>
      <c r="E40" s="28">
        <v>38600.26436455583</v>
      </c>
      <c r="F40" s="28">
        <v>38522.566022235915</v>
      </c>
      <c r="G40" s="28">
        <v>35685.38655404567</v>
      </c>
      <c r="H40" s="28">
        <v>34464.11311604915</v>
      </c>
      <c r="I40" s="28">
        <v>33256.02175951151</v>
      </c>
      <c r="J40" s="28">
        <v>39877.8090206931</v>
      </c>
      <c r="K40" s="28">
        <v>43344.496021604406</v>
      </c>
      <c r="L40" s="28">
        <v>44175.88028647684</v>
      </c>
      <c r="M40" s="29">
        <v>36360.55219978077</v>
      </c>
      <c r="N40" s="30">
        <f t="shared" si="3"/>
        <v>454332.5265798686</v>
      </c>
    </row>
    <row r="41" spans="1:14" ht="12.75">
      <c r="A41" s="23" t="s">
        <v>22</v>
      </c>
      <c r="B41" s="27">
        <v>33863.46923076923</v>
      </c>
      <c r="C41" s="28">
        <v>41890.35164835164</v>
      </c>
      <c r="D41" s="28">
        <v>43077.615332908776</v>
      </c>
      <c r="E41" s="28">
        <v>40962.26926387884</v>
      </c>
      <c r="F41" s="28">
        <v>40800.0475542386</v>
      </c>
      <c r="G41" s="28">
        <v>37359.90882866344</v>
      </c>
      <c r="H41" s="28">
        <v>36962.84722362996</v>
      </c>
      <c r="I41" s="28">
        <v>35523.687065683254</v>
      </c>
      <c r="J41" s="28">
        <v>41793.61776203212</v>
      </c>
      <c r="K41" s="28">
        <v>45317.69843384475</v>
      </c>
      <c r="L41" s="28">
        <v>46942.969504574154</v>
      </c>
      <c r="M41" s="29">
        <v>38169.216141473444</v>
      </c>
      <c r="N41" s="30">
        <f t="shared" si="3"/>
        <v>482663.6979900482</v>
      </c>
    </row>
    <row r="42" spans="1:14" ht="12.75">
      <c r="A42" s="23" t="s">
        <v>23</v>
      </c>
      <c r="B42" s="27">
        <v>42101.47802197802</v>
      </c>
      <c r="C42" s="28">
        <v>52452.890109890104</v>
      </c>
      <c r="D42" s="28">
        <v>53193.47865790289</v>
      </c>
      <c r="E42" s="28">
        <v>50166.20950292006</v>
      </c>
      <c r="F42" s="28">
        <v>50904.93648722569</v>
      </c>
      <c r="G42" s="28">
        <v>46182.6541121391</v>
      </c>
      <c r="H42" s="28">
        <v>45540.59715689626</v>
      </c>
      <c r="I42" s="28">
        <v>43934.79249872563</v>
      </c>
      <c r="J42" s="28">
        <v>53413.00030953013</v>
      </c>
      <c r="K42" s="28">
        <v>58075.465810940674</v>
      </c>
      <c r="L42" s="28">
        <v>58975.307232430365</v>
      </c>
      <c r="M42" s="29">
        <v>47936.39935215439</v>
      </c>
      <c r="N42" s="30">
        <f t="shared" si="3"/>
        <v>602877.2092527333</v>
      </c>
    </row>
    <row r="43" spans="1:14" ht="12.75">
      <c r="A43" s="23" t="s">
        <v>24</v>
      </c>
      <c r="B43" s="27">
        <v>33740.152747252745</v>
      </c>
      <c r="C43" s="28">
        <v>41825.21978021978</v>
      </c>
      <c r="D43" s="28">
        <v>42446.0518873365</v>
      </c>
      <c r="E43" s="28">
        <v>40554.33252685022</v>
      </c>
      <c r="F43" s="28">
        <v>40134.71641539701</v>
      </c>
      <c r="G43" s="28">
        <v>37257.05124326212</v>
      </c>
      <c r="H43" s="28">
        <v>35924.03593511126</v>
      </c>
      <c r="I43" s="28">
        <v>34871.90556339955</v>
      </c>
      <c r="J43" s="28">
        <v>41864.650859638336</v>
      </c>
      <c r="K43" s="28">
        <v>45908.321463566164</v>
      </c>
      <c r="L43" s="28">
        <v>47216.71862927237</v>
      </c>
      <c r="M43" s="29">
        <v>38364.16373934411</v>
      </c>
      <c r="N43" s="30">
        <f t="shared" si="3"/>
        <v>480107.32079065015</v>
      </c>
    </row>
    <row r="44" spans="1:14" ht="12.75">
      <c r="A44" s="23" t="s">
        <v>25</v>
      </c>
      <c r="B44" s="27">
        <v>37976.99010989011</v>
      </c>
      <c r="C44" s="28">
        <v>47169.45054945054</v>
      </c>
      <c r="D44" s="28">
        <v>48599.16423196811</v>
      </c>
      <c r="E44" s="28">
        <v>45579.15489753459</v>
      </c>
      <c r="F44" s="28">
        <v>45253.26978472947</v>
      </c>
      <c r="G44" s="28">
        <v>42671.68051838993</v>
      </c>
      <c r="H44" s="28">
        <v>42677.635954575744</v>
      </c>
      <c r="I44" s="28">
        <v>40880.53293665149</v>
      </c>
      <c r="J44" s="28">
        <v>47085.6656250801</v>
      </c>
      <c r="K44" s="28">
        <v>51442.216475326306</v>
      </c>
      <c r="L44" s="28">
        <v>53719.15130926586</v>
      </c>
      <c r="M44" s="29">
        <v>43646.89621752045</v>
      </c>
      <c r="N44" s="30">
        <f t="shared" si="3"/>
        <v>546701.8086103827</v>
      </c>
    </row>
    <row r="45" spans="1:14" ht="12.75">
      <c r="A45" s="23" t="s">
        <v>26</v>
      </c>
      <c r="B45" s="27">
        <v>17375.367032967035</v>
      </c>
      <c r="C45" s="28">
        <v>21504.12087912088</v>
      </c>
      <c r="D45" s="28">
        <v>21465.79691812847</v>
      </c>
      <c r="E45" s="28">
        <v>19654.321125166574</v>
      </c>
      <c r="F45" s="28">
        <v>19869.520198663624</v>
      </c>
      <c r="G45" s="28">
        <v>17619.1729658591</v>
      </c>
      <c r="H45" s="28">
        <v>18145.495777043656</v>
      </c>
      <c r="I45" s="28">
        <v>17659.77001228541</v>
      </c>
      <c r="J45" s="28">
        <v>21157.177701239558</v>
      </c>
      <c r="K45" s="28">
        <v>22947.12677879949</v>
      </c>
      <c r="L45" s="28">
        <v>22952.822781813364</v>
      </c>
      <c r="M45" s="29">
        <v>19193.25741873907</v>
      </c>
      <c r="N45" s="30">
        <f t="shared" si="3"/>
        <v>239543.94958982622</v>
      </c>
    </row>
    <row r="46" spans="1:14" ht="12.75">
      <c r="A46" s="23" t="s">
        <v>27</v>
      </c>
      <c r="B46" s="27">
        <v>20673.783516483516</v>
      </c>
      <c r="C46" s="28">
        <v>25696.37362637363</v>
      </c>
      <c r="D46" s="28">
        <v>25427.88012032847</v>
      </c>
      <c r="E46" s="28">
        <v>23175.870071503447</v>
      </c>
      <c r="F46" s="28">
        <v>22914.009374395355</v>
      </c>
      <c r="G46" s="28">
        <v>20469.894155781654</v>
      </c>
      <c r="H46" s="28">
        <v>20851.936350081956</v>
      </c>
      <c r="I46" s="28">
        <v>20389.80102420621</v>
      </c>
      <c r="J46" s="28">
        <v>24502.741214061996</v>
      </c>
      <c r="K46" s="28">
        <v>26057.650253309388</v>
      </c>
      <c r="L46" s="28">
        <v>27151.97228419779</v>
      </c>
      <c r="M46" s="29">
        <v>22576.487056468428</v>
      </c>
      <c r="N46" s="30">
        <f t="shared" si="3"/>
        <v>279888.39904719184</v>
      </c>
    </row>
    <row r="47" spans="1:14" ht="12.75">
      <c r="A47" s="23" t="s">
        <v>28</v>
      </c>
      <c r="B47" s="27">
        <v>19029.43186813187</v>
      </c>
      <c r="C47" s="28">
        <v>23235.131868131866</v>
      </c>
      <c r="D47" s="28">
        <v>23230.23305855608</v>
      </c>
      <c r="E47" s="28">
        <v>21548.541307045743</v>
      </c>
      <c r="F47" s="28">
        <v>20681.601229905755</v>
      </c>
      <c r="G47" s="28">
        <v>18190.40581568052</v>
      </c>
      <c r="H47" s="28">
        <v>18872.633426791654</v>
      </c>
      <c r="I47" s="28">
        <v>18188.872835003385</v>
      </c>
      <c r="J47" s="28">
        <v>22255.62284635145</v>
      </c>
      <c r="K47" s="28">
        <v>24405.530651746238</v>
      </c>
      <c r="L47" s="28">
        <v>25368.927319773815</v>
      </c>
      <c r="M47" s="29">
        <v>20778.876369121223</v>
      </c>
      <c r="N47" s="30">
        <f t="shared" si="3"/>
        <v>255785.8085962396</v>
      </c>
    </row>
    <row r="48" spans="1:14" ht="12.75">
      <c r="A48" s="23" t="s">
        <v>29</v>
      </c>
      <c r="B48" s="27">
        <v>21435.472527472528</v>
      </c>
      <c r="C48" s="28">
        <v>26665.131868131866</v>
      </c>
      <c r="D48" s="28">
        <v>27654.369789270142</v>
      </c>
      <c r="E48" s="28">
        <v>26297.88588342217</v>
      </c>
      <c r="F48" s="28">
        <v>26034.61047453142</v>
      </c>
      <c r="G48" s="28">
        <v>23730.076372456922</v>
      </c>
      <c r="H48" s="28">
        <v>22416.411346522927</v>
      </c>
      <c r="I48" s="28">
        <v>21706.796960034368</v>
      </c>
      <c r="J48" s="28">
        <v>27524.375408622258</v>
      </c>
      <c r="K48" s="28">
        <v>29710.488454479833</v>
      </c>
      <c r="L48" s="28">
        <v>30284.17952831043</v>
      </c>
      <c r="M48" s="29">
        <v>24651.969252051706</v>
      </c>
      <c r="N48" s="30">
        <f t="shared" si="3"/>
        <v>308111.7678653066</v>
      </c>
    </row>
    <row r="49" spans="1:14" ht="12.75">
      <c r="A49" s="23" t="s">
        <v>30</v>
      </c>
      <c r="B49" s="27">
        <v>20839.79010989011</v>
      </c>
      <c r="C49" s="28">
        <v>25662.197802197803</v>
      </c>
      <c r="D49" s="28">
        <v>27007.433005245555</v>
      </c>
      <c r="E49" s="28">
        <v>25647.088237051234</v>
      </c>
      <c r="F49" s="28">
        <v>25031.864507090275</v>
      </c>
      <c r="G49" s="28">
        <v>22442.519429959186</v>
      </c>
      <c r="H49" s="28">
        <v>21834.24838501435</v>
      </c>
      <c r="I49" s="28">
        <v>20810.345082824875</v>
      </c>
      <c r="J49" s="28">
        <v>26482.504729626165</v>
      </c>
      <c r="K49" s="28">
        <v>27965.404797380455</v>
      </c>
      <c r="L49" s="28">
        <v>29022.71389494811</v>
      </c>
      <c r="M49" s="29">
        <v>23784.980322551302</v>
      </c>
      <c r="N49" s="30">
        <f t="shared" si="3"/>
        <v>296531.09030377946</v>
      </c>
    </row>
    <row r="50" spans="1:14" ht="13.5" thickBot="1">
      <c r="A50" s="31" t="s">
        <v>31</v>
      </c>
      <c r="B50" s="32">
        <v>23244.325274725274</v>
      </c>
      <c r="C50" s="33">
        <v>29081.37362637363</v>
      </c>
      <c r="D50" s="33">
        <v>31986.918489280917</v>
      </c>
      <c r="E50" s="33">
        <v>30228.819709453055</v>
      </c>
      <c r="F50" s="33">
        <v>30255.427644210733</v>
      </c>
      <c r="G50" s="33">
        <v>26953.816060423076</v>
      </c>
      <c r="H50" s="33">
        <v>26830.163839069362</v>
      </c>
      <c r="I50" s="33">
        <v>26361.177250703637</v>
      </c>
      <c r="J50" s="33">
        <v>32226.576706704676</v>
      </c>
      <c r="K50" s="33">
        <v>34391.54521180525</v>
      </c>
      <c r="L50" s="33">
        <v>34898.01248811921</v>
      </c>
      <c r="M50" s="34">
        <v>28565.50030678052</v>
      </c>
      <c r="N50" s="35">
        <f t="shared" si="3"/>
        <v>355023.6566076493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M-RTL TV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</dc:creator>
  <cp:keywords/>
  <dc:description/>
  <cp:lastModifiedBy>RTLKLUB</cp:lastModifiedBy>
  <dcterms:created xsi:type="dcterms:W3CDTF">2006-09-20T18:41:26Z</dcterms:created>
  <dcterms:modified xsi:type="dcterms:W3CDTF">2014-02-03T16:13:41Z</dcterms:modified>
  <cp:category/>
  <cp:version/>
  <cp:contentType/>
  <cp:contentStatus/>
</cp:coreProperties>
</file>