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<sst xmlns="http://schemas.openxmlformats.org/spreadsheetml/2006/main" count="83" uniqueCount="37">
  <si>
    <t>Target groups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</si>
  <si>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</si>
  <si>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</si>
  <si>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</si>
  <si>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</si>
  <si>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</si>
  <si>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</si>
  <si>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</si>
  <si>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</si>
  <si>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</si>
  <si>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</si>
  <si>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</si>
  <si>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</si>
  <si>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All year</t>
  </si>
  <si>
    <t>18-49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</si>
  <si>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</si>
  <si>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</si>
  <si>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</si>
  <si>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</si>
  <si>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</si>
  <si>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</si>
  <si>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</si>
  <si>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</si>
  <si>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HW w/ch. 0-14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</si>
  <si>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</si>
  <si>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</si>
  <si>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</si>
  <si>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</si>
  <si>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</si>
  <si>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</si>
  <si>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</si>
  <si>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</si>
  <si>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net</t>
  </si>
  <si>
    <t>RTL Klub estimated revenue for year 2012 (in 1000 HUF)</t>
  </si>
  <si>
    <t>RTL Klub estimated net ATSCPP for year 2012</t>
  </si>
  <si>
    <t>Total estimated 30"eqGRP by month for year 2012</t>
  </si>
  <si>
    <t>created: 1st February 2012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</si>
</sst>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SAP%20Calculation%203rd%20ver%20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 2012"/>
      <sheetName val="Rev&amp;GRP&amp;SAP2012"/>
      <sheetName val="30eqGRP 11"/>
      <sheetName val="napszakmix 11"/>
      <sheetName val="19 ccs GRP 11"/>
      <sheetName val="Aff 11"/>
      <sheetName val="FociEB"/>
      <sheetName val="18-49 GRP Est.2011"/>
      <sheetName val="rev adatok vs becslések 11"/>
      <sheetName val="aud trend becs 11"/>
      <sheetName val="sec ref&amp;2011"/>
      <sheetName val="seconds12"/>
      <sheetName val="seconds11"/>
      <sheetName val="szpotindex11"/>
      <sheetName val="2011-re emelt reklámpercek"/>
      <sheetName val="share trend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1" t="s">
        <v>33</v>
      </c>
      <c r="B1" s="1"/>
      <c r="N1" s="39" t="s">
        <v>36</v>
      </c>
    </row>
    <row r="2" spans="1:14" ht="13.5" thickBot="1">
      <c r="A2" s="16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</row>
    <row r="3" spans="1:14" ht="13.5" thickBot="1">
      <c r="A3" s="19" t="s">
        <v>32</v>
      </c>
      <c r="B3" s="20">
        <v>883000</v>
      </c>
      <c r="C3" s="20">
        <v>1500000</v>
      </c>
      <c r="D3" s="20">
        <v>2100000</v>
      </c>
      <c r="E3" s="20">
        <v>2450000</v>
      </c>
      <c r="F3" s="20">
        <v>2600000</v>
      </c>
      <c r="G3" s="20">
        <v>2200000</v>
      </c>
      <c r="H3" s="20">
        <v>1100000</v>
      </c>
      <c r="I3" s="20">
        <v>1000000</v>
      </c>
      <c r="J3" s="20">
        <v>2800000</v>
      </c>
      <c r="K3" s="20">
        <v>3350000</v>
      </c>
      <c r="L3" s="20">
        <v>3400000</v>
      </c>
      <c r="M3" s="20">
        <v>2000000</v>
      </c>
      <c r="N3" s="21">
        <f>SUM(B3:M3)</f>
        <v>25383000</v>
      </c>
    </row>
    <row r="6" spans="1:2" ht="13.5" thickBot="1">
      <c r="A6" s="1" t="s">
        <v>34</v>
      </c>
      <c r="B6" s="1"/>
    </row>
    <row r="7" spans="1:14" ht="13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2.75">
      <c r="A8" s="5" t="s">
        <v>14</v>
      </c>
      <c r="B8" s="6">
        <f>B$3*1000/B33</f>
        <v>28547.954659511197</v>
      </c>
      <c r="C8" s="7">
        <f aca="true" t="shared" si="0" ref="C8:N8">C$3*1000/C33</f>
        <v>39350.79925845604</v>
      </c>
      <c r="D8" s="7">
        <f t="shared" si="0"/>
        <v>54492.39687140192</v>
      </c>
      <c r="E8" s="7">
        <f t="shared" si="0"/>
        <v>65907.93974324469</v>
      </c>
      <c r="F8" s="7">
        <f t="shared" si="0"/>
        <v>69301.74375033536</v>
      </c>
      <c r="G8" s="7">
        <f t="shared" si="0"/>
        <v>65300.49391034839</v>
      </c>
      <c r="H8" s="7">
        <f t="shared" si="0"/>
        <v>33511.35615738222</v>
      </c>
      <c r="I8" s="7">
        <f t="shared" si="0"/>
        <v>29036.91737687731</v>
      </c>
      <c r="J8" s="7">
        <f t="shared" si="0"/>
        <v>79449.34215339083</v>
      </c>
      <c r="K8" s="7">
        <f t="shared" si="0"/>
        <v>88347.13169298026</v>
      </c>
      <c r="L8" s="7">
        <f t="shared" si="0"/>
        <v>88610.72091614657</v>
      </c>
      <c r="M8" s="36">
        <f t="shared" si="0"/>
        <v>57889.78675296012</v>
      </c>
      <c r="N8" s="8">
        <f t="shared" si="0"/>
        <v>59125.05161921671</v>
      </c>
    </row>
    <row r="9" spans="1:14" ht="12.75">
      <c r="A9" s="5" t="s">
        <v>15</v>
      </c>
      <c r="B9" s="9">
        <f aca="true" t="shared" si="1" ref="B9:N24">B$3*1000/B34</f>
        <v>41298.60970880377</v>
      </c>
      <c r="C9" s="10">
        <f t="shared" si="1"/>
        <v>56296.49074953291</v>
      </c>
      <c r="D9" s="10">
        <f t="shared" si="1"/>
        <v>84566.36358035015</v>
      </c>
      <c r="E9" s="10">
        <f t="shared" si="1"/>
        <v>95680.18226903355</v>
      </c>
      <c r="F9" s="10">
        <f t="shared" si="1"/>
        <v>100242.04621856441</v>
      </c>
      <c r="G9" s="10">
        <f t="shared" si="1"/>
        <v>91081.10350053712</v>
      </c>
      <c r="H9" s="10">
        <f t="shared" si="1"/>
        <v>48612.87292040177</v>
      </c>
      <c r="I9" s="10">
        <f t="shared" si="1"/>
        <v>40635.85232024626</v>
      </c>
      <c r="J9" s="10">
        <f t="shared" si="1"/>
        <v>121461.85336914376</v>
      </c>
      <c r="K9" s="10">
        <f t="shared" si="1"/>
        <v>131283.58570097171</v>
      </c>
      <c r="L9" s="10">
        <f t="shared" si="1"/>
        <v>124894.96771694251</v>
      </c>
      <c r="M9" s="37">
        <f t="shared" si="1"/>
        <v>79564.42854964995</v>
      </c>
      <c r="N9" s="11">
        <f t="shared" si="1"/>
        <v>85544.77169363765</v>
      </c>
    </row>
    <row r="10" spans="1:14" ht="12.75">
      <c r="A10" s="5" t="s">
        <v>16</v>
      </c>
      <c r="B10" s="9">
        <f t="shared" si="1"/>
        <v>33181.18096494404</v>
      </c>
      <c r="C10" s="10">
        <f t="shared" si="1"/>
        <v>46577.49579020885</v>
      </c>
      <c r="D10" s="10">
        <f t="shared" si="1"/>
        <v>67944.34327540177</v>
      </c>
      <c r="E10" s="10">
        <f t="shared" si="1"/>
        <v>78740.26986640708</v>
      </c>
      <c r="F10" s="10">
        <f t="shared" si="1"/>
        <v>81265.72937387977</v>
      </c>
      <c r="G10" s="10">
        <f t="shared" si="1"/>
        <v>80249.62118468068</v>
      </c>
      <c r="H10" s="10">
        <f t="shared" si="1"/>
        <v>41815.5867970462</v>
      </c>
      <c r="I10" s="10">
        <f t="shared" si="1"/>
        <v>34711.328118007455</v>
      </c>
      <c r="J10" s="10">
        <f t="shared" si="1"/>
        <v>97799.2562631425</v>
      </c>
      <c r="K10" s="10">
        <f t="shared" si="1"/>
        <v>107256.56659528693</v>
      </c>
      <c r="L10" s="10">
        <f t="shared" si="1"/>
        <v>108362.6715559265</v>
      </c>
      <c r="M10" s="37">
        <f t="shared" si="1"/>
        <v>69382.167470633</v>
      </c>
      <c r="N10" s="11">
        <f t="shared" si="1"/>
        <v>71415.44504610043</v>
      </c>
    </row>
    <row r="11" spans="1:14" ht="12.75">
      <c r="A11" s="5" t="s">
        <v>17</v>
      </c>
      <c r="B11" s="9">
        <f t="shared" si="1"/>
        <v>29286.94555004954</v>
      </c>
      <c r="C11" s="10">
        <f t="shared" si="1"/>
        <v>41599.44327972739</v>
      </c>
      <c r="D11" s="10">
        <f t="shared" si="1"/>
        <v>58604.8299041705</v>
      </c>
      <c r="E11" s="10">
        <f t="shared" si="1"/>
        <v>69900.2050907921</v>
      </c>
      <c r="F11" s="10">
        <f t="shared" si="1"/>
        <v>73735.54430354282</v>
      </c>
      <c r="G11" s="10">
        <f t="shared" si="1"/>
        <v>69886.14056905519</v>
      </c>
      <c r="H11" s="10">
        <f t="shared" si="1"/>
        <v>36333.12014271517</v>
      </c>
      <c r="I11" s="10">
        <f t="shared" si="1"/>
        <v>31405.266361113238</v>
      </c>
      <c r="J11" s="10">
        <f t="shared" si="1"/>
        <v>83502.71536598323</v>
      </c>
      <c r="K11" s="10">
        <f t="shared" si="1"/>
        <v>93617.1926660452</v>
      </c>
      <c r="L11" s="10">
        <f t="shared" si="1"/>
        <v>94460.26400353728</v>
      </c>
      <c r="M11" s="37">
        <f t="shared" si="1"/>
        <v>61751.64490275347</v>
      </c>
      <c r="N11" s="11">
        <f t="shared" si="1"/>
        <v>62884.14045882407</v>
      </c>
    </row>
    <row r="12" spans="1:14" ht="12.75">
      <c r="A12" s="5" t="s">
        <v>18</v>
      </c>
      <c r="B12" s="9">
        <f t="shared" si="1"/>
        <v>25312.82261947401</v>
      </c>
      <c r="C12" s="10">
        <f t="shared" si="1"/>
        <v>35041.75394127181</v>
      </c>
      <c r="D12" s="10">
        <f t="shared" si="1"/>
        <v>48495.41798431692</v>
      </c>
      <c r="E12" s="10">
        <f t="shared" si="1"/>
        <v>59599.25992828084</v>
      </c>
      <c r="F12" s="10">
        <f t="shared" si="1"/>
        <v>62509.46683336812</v>
      </c>
      <c r="G12" s="10">
        <f t="shared" si="1"/>
        <v>59066.72368202371</v>
      </c>
      <c r="H12" s="10">
        <f t="shared" si="1"/>
        <v>30154.031774227722</v>
      </c>
      <c r="I12" s="10">
        <f t="shared" si="1"/>
        <v>26138.450049617684</v>
      </c>
      <c r="J12" s="10">
        <f t="shared" si="1"/>
        <v>72533.4553462289</v>
      </c>
      <c r="K12" s="10">
        <f t="shared" si="1"/>
        <v>80169.08032469272</v>
      </c>
      <c r="L12" s="10">
        <f t="shared" si="1"/>
        <v>78925.32331914509</v>
      </c>
      <c r="M12" s="37">
        <f t="shared" si="1"/>
        <v>51354.689397534385</v>
      </c>
      <c r="N12" s="11">
        <f t="shared" si="1"/>
        <v>53092.45570465627</v>
      </c>
    </row>
    <row r="13" spans="1:14" ht="12.75">
      <c r="A13" s="5" t="s">
        <v>19</v>
      </c>
      <c r="B13" s="9">
        <f t="shared" si="1"/>
        <v>21763.829858675115</v>
      </c>
      <c r="C13" s="10">
        <f t="shared" si="1"/>
        <v>29933.100338587534</v>
      </c>
      <c r="D13" s="10">
        <f t="shared" si="1"/>
        <v>43015.25401721953</v>
      </c>
      <c r="E13" s="10">
        <f t="shared" si="1"/>
        <v>53053.537173553916</v>
      </c>
      <c r="F13" s="10">
        <f t="shared" si="1"/>
        <v>55550.73658233998</v>
      </c>
      <c r="G13" s="10">
        <f t="shared" si="1"/>
        <v>52937.74621404038</v>
      </c>
      <c r="H13" s="10">
        <f t="shared" si="1"/>
        <v>27029.45607294976</v>
      </c>
      <c r="I13" s="10">
        <f t="shared" si="1"/>
        <v>23151.510608613193</v>
      </c>
      <c r="J13" s="10">
        <f t="shared" si="1"/>
        <v>64668.132490084325</v>
      </c>
      <c r="K13" s="10">
        <f t="shared" si="1"/>
        <v>71716.79831331424</v>
      </c>
      <c r="L13" s="10">
        <f t="shared" si="1"/>
        <v>70474.17044809685</v>
      </c>
      <c r="M13" s="37">
        <f t="shared" si="1"/>
        <v>45735.56456487223</v>
      </c>
      <c r="N13" s="11">
        <f t="shared" si="1"/>
        <v>47012.56777159427</v>
      </c>
    </row>
    <row r="14" spans="1:14" ht="12.75">
      <c r="A14" s="5" t="s">
        <v>20</v>
      </c>
      <c r="B14" s="9">
        <f t="shared" si="1"/>
        <v>23169.578360388958</v>
      </c>
      <c r="C14" s="10">
        <f t="shared" si="1"/>
        <v>33508.21897407477</v>
      </c>
      <c r="D14" s="10">
        <f t="shared" si="1"/>
        <v>47642.425189119225</v>
      </c>
      <c r="E14" s="10">
        <f t="shared" si="1"/>
        <v>60401.796570762344</v>
      </c>
      <c r="F14" s="10">
        <f t="shared" si="1"/>
        <v>63246.98230722946</v>
      </c>
      <c r="G14" s="10">
        <f t="shared" si="1"/>
        <v>57455.63240789353</v>
      </c>
      <c r="H14" s="10">
        <f t="shared" si="1"/>
        <v>30218.24439109674</v>
      </c>
      <c r="I14" s="10">
        <f t="shared" si="1"/>
        <v>26095.20548211566</v>
      </c>
      <c r="J14" s="10">
        <f t="shared" si="1"/>
        <v>69148.34794169088</v>
      </c>
      <c r="K14" s="10">
        <f t="shared" si="1"/>
        <v>77739.40809339598</v>
      </c>
      <c r="L14" s="10">
        <f t="shared" si="1"/>
        <v>79150.90662260722</v>
      </c>
      <c r="M14" s="37">
        <f t="shared" si="1"/>
        <v>52542.071607778395</v>
      </c>
      <c r="N14" s="11">
        <f t="shared" si="1"/>
        <v>52202.22116176493</v>
      </c>
    </row>
    <row r="15" spans="1:14" ht="12.75">
      <c r="A15" s="5" t="s">
        <v>21</v>
      </c>
      <c r="B15" s="9">
        <f t="shared" si="1"/>
        <v>23683.668535751905</v>
      </c>
      <c r="C15" s="10">
        <f t="shared" si="1"/>
        <v>33235.22182845783</v>
      </c>
      <c r="D15" s="10">
        <f t="shared" si="1"/>
        <v>46567.142476310495</v>
      </c>
      <c r="E15" s="10">
        <f t="shared" si="1"/>
        <v>56563.031251511115</v>
      </c>
      <c r="F15" s="10">
        <f t="shared" si="1"/>
        <v>59602.913580447996</v>
      </c>
      <c r="G15" s="10">
        <f t="shared" si="1"/>
        <v>54408.055103461505</v>
      </c>
      <c r="H15" s="10">
        <f t="shared" si="1"/>
        <v>28488.134263043517</v>
      </c>
      <c r="I15" s="10">
        <f t="shared" si="1"/>
        <v>24834.104239334207</v>
      </c>
      <c r="J15" s="10">
        <f t="shared" si="1"/>
        <v>67191.08730811684</v>
      </c>
      <c r="K15" s="10">
        <f t="shared" si="1"/>
        <v>74682.48558364928</v>
      </c>
      <c r="L15" s="10">
        <f t="shared" si="1"/>
        <v>75971.86550730259</v>
      </c>
      <c r="M15" s="37">
        <f t="shared" si="1"/>
        <v>50814.205872383725</v>
      </c>
      <c r="N15" s="11">
        <f t="shared" si="1"/>
        <v>50322.67366850635</v>
      </c>
    </row>
    <row r="16" spans="1:14" ht="12.75">
      <c r="A16" s="5" t="s">
        <v>22</v>
      </c>
      <c r="B16" s="9">
        <f t="shared" si="1"/>
        <v>21320.866110953768</v>
      </c>
      <c r="C16" s="10">
        <f t="shared" si="1"/>
        <v>29995.803865688733</v>
      </c>
      <c r="D16" s="10">
        <f t="shared" si="1"/>
        <v>42098.82872579563</v>
      </c>
      <c r="E16" s="10">
        <f t="shared" si="1"/>
        <v>51931.001714944556</v>
      </c>
      <c r="F16" s="10">
        <f t="shared" si="1"/>
        <v>54637.86201209864</v>
      </c>
      <c r="G16" s="10">
        <f t="shared" si="1"/>
        <v>50047.10182103589</v>
      </c>
      <c r="H16" s="10">
        <f t="shared" si="1"/>
        <v>26166.92366589446</v>
      </c>
      <c r="I16" s="10">
        <f t="shared" si="1"/>
        <v>22526.50780571823</v>
      </c>
      <c r="J16" s="10">
        <f t="shared" si="1"/>
        <v>62417.35346580716</v>
      </c>
      <c r="K16" s="10">
        <f t="shared" si="1"/>
        <v>69329.96375353631</v>
      </c>
      <c r="L16" s="10">
        <f t="shared" si="1"/>
        <v>68906.5916005221</v>
      </c>
      <c r="M16" s="37">
        <f t="shared" si="1"/>
        <v>46115.698398408276</v>
      </c>
      <c r="N16" s="11">
        <f t="shared" si="1"/>
        <v>45954.77982427249</v>
      </c>
    </row>
    <row r="17" spans="1:14" ht="12.75">
      <c r="A17" s="5" t="s">
        <v>23</v>
      </c>
      <c r="B17" s="9">
        <f t="shared" si="1"/>
        <v>19102.565630291392</v>
      </c>
      <c r="C17" s="10">
        <f t="shared" si="1"/>
        <v>27595.566613888263</v>
      </c>
      <c r="D17" s="10">
        <f t="shared" si="1"/>
        <v>39329.545361508426</v>
      </c>
      <c r="E17" s="10">
        <f t="shared" si="1"/>
        <v>49579.78646745596</v>
      </c>
      <c r="F17" s="10">
        <f t="shared" si="1"/>
        <v>52349.435068805484</v>
      </c>
      <c r="G17" s="10">
        <f t="shared" si="1"/>
        <v>51005.570700700395</v>
      </c>
      <c r="H17" s="10">
        <f t="shared" si="1"/>
        <v>26029.962443522083</v>
      </c>
      <c r="I17" s="10">
        <f t="shared" si="1"/>
        <v>22448.37020126229</v>
      </c>
      <c r="J17" s="10">
        <f t="shared" si="1"/>
        <v>58871.32803243017</v>
      </c>
      <c r="K17" s="10">
        <f t="shared" si="1"/>
        <v>65303.072200382594</v>
      </c>
      <c r="L17" s="10">
        <f t="shared" si="1"/>
        <v>66504.8958191776</v>
      </c>
      <c r="M17" s="37">
        <f t="shared" si="1"/>
        <v>43700.764966399845</v>
      </c>
      <c r="N17" s="11">
        <f t="shared" si="1"/>
        <v>43858.625765723176</v>
      </c>
    </row>
    <row r="18" spans="1:14" ht="12.75">
      <c r="A18" s="5" t="s">
        <v>24</v>
      </c>
      <c r="B18" s="9">
        <f t="shared" si="1"/>
        <v>23471.36471426331</v>
      </c>
      <c r="C18" s="10">
        <f t="shared" si="1"/>
        <v>32363.92472893887</v>
      </c>
      <c r="D18" s="10">
        <f t="shared" si="1"/>
        <v>44554.66206627897</v>
      </c>
      <c r="E18" s="10">
        <f t="shared" si="1"/>
        <v>54066.57804255441</v>
      </c>
      <c r="F18" s="10">
        <f t="shared" si="1"/>
        <v>56406.62891789675</v>
      </c>
      <c r="G18" s="10">
        <f t="shared" si="1"/>
        <v>52080.595745820814</v>
      </c>
      <c r="H18" s="10">
        <f t="shared" si="1"/>
        <v>27467.298144133183</v>
      </c>
      <c r="I18" s="10">
        <f t="shared" si="1"/>
        <v>23954.628463027646</v>
      </c>
      <c r="J18" s="10">
        <f t="shared" si="1"/>
        <v>64676.22347047576</v>
      </c>
      <c r="K18" s="10">
        <f t="shared" si="1"/>
        <v>71333.85637734277</v>
      </c>
      <c r="L18" s="10">
        <f t="shared" si="1"/>
        <v>71934.76818367626</v>
      </c>
      <c r="M18" s="37">
        <f t="shared" si="1"/>
        <v>48731.66218836451</v>
      </c>
      <c r="N18" s="11">
        <f t="shared" si="1"/>
        <v>48338.80277652029</v>
      </c>
    </row>
    <row r="19" spans="1:14" ht="12.75">
      <c r="A19" s="5" t="s">
        <v>25</v>
      </c>
      <c r="B19" s="9">
        <f t="shared" si="1"/>
        <v>18617.070211260176</v>
      </c>
      <c r="C19" s="10">
        <f t="shared" si="1"/>
        <v>25675.206486651514</v>
      </c>
      <c r="D19" s="10">
        <f t="shared" si="1"/>
        <v>37092.8760057449</v>
      </c>
      <c r="E19" s="10">
        <f t="shared" si="1"/>
        <v>45268.671178669545</v>
      </c>
      <c r="F19" s="10">
        <f t="shared" si="1"/>
        <v>47235.37453364541</v>
      </c>
      <c r="G19" s="10">
        <f t="shared" si="1"/>
        <v>44176.707999025464</v>
      </c>
      <c r="H19" s="10">
        <f t="shared" si="1"/>
        <v>23230.25687372364</v>
      </c>
      <c r="I19" s="10">
        <f t="shared" si="1"/>
        <v>19956.326871553854</v>
      </c>
      <c r="J19" s="10">
        <f t="shared" si="1"/>
        <v>55172.49450366781</v>
      </c>
      <c r="K19" s="10">
        <f t="shared" si="1"/>
        <v>61302.31341277974</v>
      </c>
      <c r="L19" s="10">
        <f t="shared" si="1"/>
        <v>60144.80732824025</v>
      </c>
      <c r="M19" s="37">
        <f t="shared" si="1"/>
        <v>39716.91741688922</v>
      </c>
      <c r="N19" s="11">
        <f t="shared" si="1"/>
        <v>40215.38458875434</v>
      </c>
    </row>
    <row r="20" spans="1:14" ht="12.75">
      <c r="A20" s="5" t="s">
        <v>26</v>
      </c>
      <c r="B20" s="9">
        <f t="shared" si="1"/>
        <v>39532.45965543061</v>
      </c>
      <c r="C20" s="10">
        <f t="shared" si="1"/>
        <v>54260.228497827804</v>
      </c>
      <c r="D20" s="10">
        <f t="shared" si="1"/>
        <v>72515.72778014695</v>
      </c>
      <c r="E20" s="10">
        <f t="shared" si="1"/>
        <v>83400.96311118228</v>
      </c>
      <c r="F20" s="10">
        <f t="shared" si="1"/>
        <v>88206.19385981202</v>
      </c>
      <c r="G20" s="10">
        <f t="shared" si="1"/>
        <v>88490.14561710451</v>
      </c>
      <c r="H20" s="10">
        <f t="shared" si="1"/>
        <v>45329.85037181651</v>
      </c>
      <c r="I20" s="10">
        <f t="shared" si="1"/>
        <v>39411.08147991435</v>
      </c>
      <c r="J20" s="10">
        <f t="shared" si="1"/>
        <v>105244.76718234147</v>
      </c>
      <c r="K20" s="10">
        <f t="shared" si="1"/>
        <v>117507.04986105513</v>
      </c>
      <c r="L20" s="10">
        <f t="shared" si="1"/>
        <v>116939.49050668353</v>
      </c>
      <c r="M20" s="37">
        <f t="shared" si="1"/>
        <v>75059.98790172584</v>
      </c>
      <c r="N20" s="11">
        <f t="shared" si="1"/>
        <v>78554.0383128385</v>
      </c>
    </row>
    <row r="21" spans="1:14" ht="12.75">
      <c r="A21" s="5" t="s">
        <v>27</v>
      </c>
      <c r="B21" s="9">
        <f t="shared" si="1"/>
        <v>35809.141127094095</v>
      </c>
      <c r="C21" s="10">
        <f t="shared" si="1"/>
        <v>48266.85928865375</v>
      </c>
      <c r="D21" s="10">
        <f t="shared" si="1"/>
        <v>65686.9179964721</v>
      </c>
      <c r="E21" s="10">
        <f t="shared" si="1"/>
        <v>78965.85269334514</v>
      </c>
      <c r="F21" s="10">
        <f t="shared" si="1"/>
        <v>83343.12753701814</v>
      </c>
      <c r="G21" s="10">
        <f t="shared" si="1"/>
        <v>82115.8277902319</v>
      </c>
      <c r="H21" s="10">
        <f t="shared" si="1"/>
        <v>40874.13912276359</v>
      </c>
      <c r="I21" s="10">
        <f t="shared" si="1"/>
        <v>35158.229861556974</v>
      </c>
      <c r="J21" s="10">
        <f t="shared" si="1"/>
        <v>97572.83798978952</v>
      </c>
      <c r="K21" s="10">
        <f t="shared" si="1"/>
        <v>108531.80227336907</v>
      </c>
      <c r="L21" s="10">
        <f t="shared" si="1"/>
        <v>106976.46732176114</v>
      </c>
      <c r="M21" s="37">
        <f t="shared" si="1"/>
        <v>67966.45279134013</v>
      </c>
      <c r="N21" s="11">
        <f t="shared" si="1"/>
        <v>71937.87229020472</v>
      </c>
    </row>
    <row r="22" spans="1:14" ht="12.75">
      <c r="A22" s="5" t="s">
        <v>28</v>
      </c>
      <c r="B22" s="9">
        <f t="shared" si="1"/>
        <v>39618.902974988814</v>
      </c>
      <c r="C22" s="10">
        <f t="shared" si="1"/>
        <v>50853.542907977884</v>
      </c>
      <c r="D22" s="10">
        <f t="shared" si="1"/>
        <v>69827.02231266806</v>
      </c>
      <c r="E22" s="10">
        <f t="shared" si="1"/>
        <v>83724.71329099478</v>
      </c>
      <c r="F22" s="10">
        <f t="shared" si="1"/>
        <v>87775.60543012222</v>
      </c>
      <c r="G22" s="10">
        <f t="shared" si="1"/>
        <v>87821.07077744903</v>
      </c>
      <c r="H22" s="10">
        <f t="shared" si="1"/>
        <v>42974.83520805356</v>
      </c>
      <c r="I22" s="10">
        <f t="shared" si="1"/>
        <v>37669.78348323997</v>
      </c>
      <c r="J22" s="10">
        <f t="shared" si="1"/>
        <v>102197.57600164003</v>
      </c>
      <c r="K22" s="10">
        <f t="shared" si="1"/>
        <v>111514.73935792349</v>
      </c>
      <c r="L22" s="10">
        <f t="shared" si="1"/>
        <v>109723.74335404405</v>
      </c>
      <c r="M22" s="37">
        <f t="shared" si="1"/>
        <v>71115.42759085869</v>
      </c>
      <c r="N22" s="11">
        <f t="shared" si="1"/>
        <v>75886.93482633811</v>
      </c>
    </row>
    <row r="23" spans="1:14" ht="12.75">
      <c r="A23" s="5" t="s">
        <v>29</v>
      </c>
      <c r="B23" s="9">
        <f t="shared" si="1"/>
        <v>32534.14294099761</v>
      </c>
      <c r="C23" s="10">
        <f t="shared" si="1"/>
        <v>43580.93336546733</v>
      </c>
      <c r="D23" s="10">
        <f t="shared" si="1"/>
        <v>59698.57114895283</v>
      </c>
      <c r="E23" s="10">
        <f t="shared" si="1"/>
        <v>70834.05115620077</v>
      </c>
      <c r="F23" s="10">
        <f t="shared" si="1"/>
        <v>73607.62621858527</v>
      </c>
      <c r="G23" s="10">
        <f t="shared" si="1"/>
        <v>70141.90866198592</v>
      </c>
      <c r="H23" s="10">
        <f t="shared" si="1"/>
        <v>36345.99252362572</v>
      </c>
      <c r="I23" s="10">
        <f t="shared" si="1"/>
        <v>32150.291788525075</v>
      </c>
      <c r="J23" s="10">
        <f t="shared" si="1"/>
        <v>85842.89712789895</v>
      </c>
      <c r="K23" s="10">
        <f t="shared" si="1"/>
        <v>94941.08300946839</v>
      </c>
      <c r="L23" s="10">
        <f t="shared" si="1"/>
        <v>95409.34897578714</v>
      </c>
      <c r="M23" s="37">
        <f t="shared" si="1"/>
        <v>62060.294623382455</v>
      </c>
      <c r="N23" s="11">
        <f t="shared" si="1"/>
        <v>64237.10222585005</v>
      </c>
    </row>
    <row r="24" spans="1:14" ht="12.75">
      <c r="A24" s="5" t="s">
        <v>30</v>
      </c>
      <c r="B24" s="9">
        <f t="shared" si="1"/>
        <v>32199.00049969635</v>
      </c>
      <c r="C24" s="10">
        <f t="shared" si="1"/>
        <v>45825.214451987194</v>
      </c>
      <c r="D24" s="10">
        <f t="shared" si="1"/>
        <v>61019.95255591512</v>
      </c>
      <c r="E24" s="10">
        <f t="shared" si="1"/>
        <v>76224.73772800865</v>
      </c>
      <c r="F24" s="10">
        <f t="shared" si="1"/>
        <v>80243.33878293881</v>
      </c>
      <c r="G24" s="10">
        <f t="shared" si="1"/>
        <v>76924.91448218744</v>
      </c>
      <c r="H24" s="10">
        <f t="shared" si="1"/>
        <v>39562.377327223825</v>
      </c>
      <c r="I24" s="10">
        <f t="shared" si="1"/>
        <v>34706.93800460217</v>
      </c>
      <c r="J24" s="10">
        <f t="shared" si="1"/>
        <v>93155.63482814547</v>
      </c>
      <c r="K24" s="10">
        <f t="shared" si="1"/>
        <v>101577.2978568405</v>
      </c>
      <c r="L24" s="10">
        <f t="shared" si="1"/>
        <v>100622.41872466684</v>
      </c>
      <c r="M24" s="37">
        <f t="shared" si="1"/>
        <v>65968.99005609854</v>
      </c>
      <c r="N24" s="11">
        <f t="shared" si="1"/>
        <v>68330.36256566222</v>
      </c>
    </row>
    <row r="25" spans="1:14" ht="13.5" thickBot="1">
      <c r="A25" s="12" t="s">
        <v>31</v>
      </c>
      <c r="B25" s="13">
        <f aca="true" t="shared" si="2" ref="B25:N25">B$3*1000/B50</f>
        <v>30433.006028179418</v>
      </c>
      <c r="C25" s="14">
        <f t="shared" si="2"/>
        <v>41808.312314946816</v>
      </c>
      <c r="D25" s="14">
        <f t="shared" si="2"/>
        <v>57742.93201269353</v>
      </c>
      <c r="E25" s="14">
        <f t="shared" si="2"/>
        <v>70635.81293583939</v>
      </c>
      <c r="F25" s="14">
        <f t="shared" si="2"/>
        <v>73880.37036955179</v>
      </c>
      <c r="G25" s="14">
        <f t="shared" si="2"/>
        <v>68301.44972276616</v>
      </c>
      <c r="H25" s="14">
        <f t="shared" si="2"/>
        <v>35163.950519250015</v>
      </c>
      <c r="I25" s="14">
        <f t="shared" si="2"/>
        <v>30841.467892986333</v>
      </c>
      <c r="J25" s="14">
        <f t="shared" si="2"/>
        <v>83400.15913747057</v>
      </c>
      <c r="K25" s="14">
        <f t="shared" si="2"/>
        <v>92472.3746421083</v>
      </c>
      <c r="L25" s="14">
        <f t="shared" si="2"/>
        <v>94419.09511998236</v>
      </c>
      <c r="M25" s="38">
        <f t="shared" si="2"/>
        <v>61822.940291539555</v>
      </c>
      <c r="N25" s="15">
        <f t="shared" si="2"/>
        <v>62640.98286009052</v>
      </c>
    </row>
    <row r="27" ht="12.75">
      <c r="A27" s="40" t="s">
        <v>36</v>
      </c>
    </row>
    <row r="31" spans="1:14" ht="13.5" thickBot="1">
      <c r="A31" s="1" t="s">
        <v>35</v>
      </c>
      <c r="B31" s="1"/>
      <c r="F31" s="22"/>
      <c r="N31" s="39" t="s">
        <v>36</v>
      </c>
    </row>
    <row r="32" spans="1:14" ht="13.5" thickBot="1">
      <c r="A32" s="41"/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6</v>
      </c>
      <c r="H32" s="17" t="s">
        <v>7</v>
      </c>
      <c r="I32" s="17" t="s">
        <v>8</v>
      </c>
      <c r="J32" s="17" t="s">
        <v>9</v>
      </c>
      <c r="K32" s="17" t="s">
        <v>10</v>
      </c>
      <c r="L32" s="17" t="s">
        <v>11</v>
      </c>
      <c r="M32" s="17" t="s">
        <v>12</v>
      </c>
      <c r="N32" s="18" t="s">
        <v>13</v>
      </c>
    </row>
    <row r="33" spans="1:14" ht="12.75">
      <c r="A33" s="23" t="s">
        <v>14</v>
      </c>
      <c r="B33" s="24">
        <v>30930.412021857923</v>
      </c>
      <c r="C33" s="25">
        <v>38118.66666666667</v>
      </c>
      <c r="D33" s="25">
        <v>38537.48633879781</v>
      </c>
      <c r="E33" s="25">
        <v>37173.0630565055</v>
      </c>
      <c r="F33" s="25">
        <v>37517.0935000812</v>
      </c>
      <c r="G33" s="25">
        <v>33690.40367474707</v>
      </c>
      <c r="H33" s="25">
        <v>32824.69366008277</v>
      </c>
      <c r="I33" s="25">
        <v>34438.91743123946</v>
      </c>
      <c r="J33" s="25">
        <v>35242.582557752474</v>
      </c>
      <c r="K33" s="25">
        <v>37918.6051182936</v>
      </c>
      <c r="L33" s="25">
        <v>38370.0749169783</v>
      </c>
      <c r="M33" s="26">
        <v>34548.40848757717</v>
      </c>
      <c r="N33" s="30">
        <f>SUM(B33:M33)</f>
        <v>429310.40743058</v>
      </c>
    </row>
    <row r="34" spans="1:14" ht="12.75">
      <c r="A34" s="23" t="s">
        <v>15</v>
      </c>
      <c r="B34" s="27">
        <v>21380.8650273224</v>
      </c>
      <c r="C34" s="28">
        <v>26644.64480874317</v>
      </c>
      <c r="D34" s="28">
        <v>24832.568306010926</v>
      </c>
      <c r="E34" s="28">
        <v>25606.138511641726</v>
      </c>
      <c r="F34" s="28">
        <v>25937.219939934654</v>
      </c>
      <c r="G34" s="28">
        <v>24154.296725083335</v>
      </c>
      <c r="H34" s="28">
        <v>22627.751332473785</v>
      </c>
      <c r="I34" s="28">
        <v>24608.810764423506</v>
      </c>
      <c r="J34" s="28">
        <v>23052.505147359407</v>
      </c>
      <c r="K34" s="28">
        <v>25517.279880139686</v>
      </c>
      <c r="L34" s="28">
        <v>27222.87424506677</v>
      </c>
      <c r="M34" s="29">
        <v>25136.861238838108</v>
      </c>
      <c r="N34" s="30">
        <f aca="true" t="shared" si="3" ref="N34:N50">SUM(B34:M34)</f>
        <v>296721.8159270375</v>
      </c>
    </row>
    <row r="35" spans="1:14" ht="12.75">
      <c r="A35" s="23" t="s">
        <v>16</v>
      </c>
      <c r="B35" s="27">
        <v>26611.469945355188</v>
      </c>
      <c r="C35" s="28">
        <v>32204.39344262295</v>
      </c>
      <c r="D35" s="28">
        <v>30907.650273224048</v>
      </c>
      <c r="E35" s="28">
        <v>31114.955589519035</v>
      </c>
      <c r="F35" s="28">
        <v>31993.806245658154</v>
      </c>
      <c r="G35" s="28">
        <v>27414.45962638352</v>
      </c>
      <c r="H35" s="28">
        <v>26305.980239830154</v>
      </c>
      <c r="I35" s="28">
        <v>28809.038841738315</v>
      </c>
      <c r="J35" s="28">
        <v>28630.07457302345</v>
      </c>
      <c r="K35" s="28">
        <v>31233.518900904346</v>
      </c>
      <c r="L35" s="28">
        <v>31376.118281148538</v>
      </c>
      <c r="M35" s="29">
        <v>28825.850689177863</v>
      </c>
      <c r="N35" s="30">
        <f t="shared" si="3"/>
        <v>355427.31664858555</v>
      </c>
    </row>
    <row r="36" spans="1:14" ht="12.75">
      <c r="A36" s="23" t="s">
        <v>17</v>
      </c>
      <c r="B36" s="27">
        <v>30149.951912568307</v>
      </c>
      <c r="C36" s="28">
        <v>36058.174863387976</v>
      </c>
      <c r="D36" s="28">
        <v>35833.22404371585</v>
      </c>
      <c r="E36" s="28">
        <v>35049.968692048045</v>
      </c>
      <c r="F36" s="28">
        <v>35261.148806289835</v>
      </c>
      <c r="G36" s="28">
        <v>31479.77527570231</v>
      </c>
      <c r="H36" s="28">
        <v>30275.4070027358</v>
      </c>
      <c r="I36" s="28">
        <v>31841.79329993597</v>
      </c>
      <c r="J36" s="28">
        <v>33531.843697871474</v>
      </c>
      <c r="K36" s="28">
        <v>35784.02539745287</v>
      </c>
      <c r="L36" s="28">
        <v>35993.97096616922</v>
      </c>
      <c r="M36" s="29">
        <v>32387.801218082554</v>
      </c>
      <c r="N36" s="30">
        <f t="shared" si="3"/>
        <v>403647.08517596015</v>
      </c>
    </row>
    <row r="37" spans="1:14" ht="12.75">
      <c r="A37" s="23" t="s">
        <v>18</v>
      </c>
      <c r="B37" s="27">
        <v>34883.506010928955</v>
      </c>
      <c r="C37" s="28">
        <v>42806.076502732234</v>
      </c>
      <c r="D37" s="28">
        <v>43303.06010928961</v>
      </c>
      <c r="E37" s="28">
        <v>41107.89299981617</v>
      </c>
      <c r="F37" s="28">
        <v>41593.699829992736</v>
      </c>
      <c r="G37" s="28">
        <v>37246.013708892155</v>
      </c>
      <c r="H37" s="28">
        <v>36479.367277849604</v>
      </c>
      <c r="I37" s="28">
        <v>38257.815520879616</v>
      </c>
      <c r="J37" s="28">
        <v>38602.87624013731</v>
      </c>
      <c r="K37" s="28">
        <v>41786.68367445614</v>
      </c>
      <c r="L37" s="28">
        <v>43078.695873714016</v>
      </c>
      <c r="M37" s="29">
        <v>38944.836848648585</v>
      </c>
      <c r="N37" s="30">
        <f t="shared" si="3"/>
        <v>478090.5245973371</v>
      </c>
    </row>
    <row r="38" spans="1:14" ht="12.75">
      <c r="A38" s="23" t="s">
        <v>19</v>
      </c>
      <c r="B38" s="27">
        <v>40571.90327868852</v>
      </c>
      <c r="C38" s="28">
        <v>50111.748633879775</v>
      </c>
      <c r="D38" s="28">
        <v>48819.89071038252</v>
      </c>
      <c r="E38" s="28">
        <v>46179.76727895297</v>
      </c>
      <c r="F38" s="28">
        <v>46804.0598551948</v>
      </c>
      <c r="G38" s="28">
        <v>41558.2482696724</v>
      </c>
      <c r="H38" s="28">
        <v>40696.342428468095</v>
      </c>
      <c r="I38" s="28">
        <v>43193.725753168095</v>
      </c>
      <c r="J38" s="28">
        <v>43297.98762055374</v>
      </c>
      <c r="K38" s="28">
        <v>46711.510814587935</v>
      </c>
      <c r="L38" s="28">
        <v>48244.62605777032</v>
      </c>
      <c r="M38" s="29">
        <v>43729.6449497887</v>
      </c>
      <c r="N38" s="30">
        <f t="shared" si="3"/>
        <v>539919.455651108</v>
      </c>
    </row>
    <row r="39" spans="1:14" ht="12.75">
      <c r="A39" s="23" t="s">
        <v>20</v>
      </c>
      <c r="B39" s="27">
        <v>38110.31803278688</v>
      </c>
      <c r="C39" s="28">
        <v>44765.13661202186</v>
      </c>
      <c r="D39" s="28">
        <v>44078.360655737706</v>
      </c>
      <c r="E39" s="28">
        <v>40561.70741758912</v>
      </c>
      <c r="F39" s="28">
        <v>41108.680685668165</v>
      </c>
      <c r="G39" s="28">
        <v>38290.41484360641</v>
      </c>
      <c r="H39" s="28">
        <v>36401.85001363266</v>
      </c>
      <c r="I39" s="28">
        <v>38321.215776030185</v>
      </c>
      <c r="J39" s="28">
        <v>40492.65215072225</v>
      </c>
      <c r="K39" s="28">
        <v>43092.68725040093</v>
      </c>
      <c r="L39" s="28">
        <v>42955.919838180176</v>
      </c>
      <c r="M39" s="29">
        <v>38064.73438903991</v>
      </c>
      <c r="N39" s="30">
        <f t="shared" si="3"/>
        <v>486243.6776654163</v>
      </c>
    </row>
    <row r="40" spans="1:14" ht="12.75">
      <c r="A40" s="23" t="s">
        <v>21</v>
      </c>
      <c r="B40" s="27">
        <v>37283.07540983606</v>
      </c>
      <c r="C40" s="28">
        <v>45132.84153005464</v>
      </c>
      <c r="D40" s="28">
        <v>45096.174863387976</v>
      </c>
      <c r="E40" s="28">
        <v>43314.51030454714</v>
      </c>
      <c r="F40" s="28">
        <v>43622.028585745145</v>
      </c>
      <c r="G40" s="28">
        <v>40435.189161173184</v>
      </c>
      <c r="H40" s="28">
        <v>38612.56724793609</v>
      </c>
      <c r="I40" s="28">
        <v>40267.20635311345</v>
      </c>
      <c r="J40" s="28">
        <v>41672.193622348976</v>
      </c>
      <c r="K40" s="28">
        <v>44856.568093837486</v>
      </c>
      <c r="L40" s="28">
        <v>44753.40940092072</v>
      </c>
      <c r="M40" s="29">
        <v>39359.072244932024</v>
      </c>
      <c r="N40" s="30">
        <f t="shared" si="3"/>
        <v>504404.83681783284</v>
      </c>
    </row>
    <row r="41" spans="1:14" ht="12.75">
      <c r="A41" s="23" t="s">
        <v>22</v>
      </c>
      <c r="B41" s="27">
        <v>41414.82786885246</v>
      </c>
      <c r="C41" s="28">
        <v>50006.99453551913</v>
      </c>
      <c r="D41" s="28">
        <v>49882.62295081968</v>
      </c>
      <c r="E41" s="28">
        <v>47177.984615978356</v>
      </c>
      <c r="F41" s="28">
        <v>47586.0493850267</v>
      </c>
      <c r="G41" s="28">
        <v>43958.589407774496</v>
      </c>
      <c r="H41" s="28">
        <v>42037.80368090124</v>
      </c>
      <c r="I41" s="28">
        <v>44392.14496204137</v>
      </c>
      <c r="J41" s="28">
        <v>44859.31947649571</v>
      </c>
      <c r="K41" s="28">
        <v>48319.656013510124</v>
      </c>
      <c r="L41" s="28">
        <v>49342.15901594875</v>
      </c>
      <c r="M41" s="29">
        <v>43369.17946512183</v>
      </c>
      <c r="N41" s="30">
        <f t="shared" si="3"/>
        <v>552347.3313779898</v>
      </c>
    </row>
    <row r="42" spans="1:14" ht="12.75">
      <c r="A42" s="23" t="s">
        <v>23</v>
      </c>
      <c r="B42" s="27">
        <v>46224.15737704918</v>
      </c>
      <c r="C42" s="28">
        <v>54356.557377049176</v>
      </c>
      <c r="D42" s="28">
        <v>53394.97267759562</v>
      </c>
      <c r="E42" s="28">
        <v>49415.29955172706</v>
      </c>
      <c r="F42" s="28">
        <v>49666.2475265051</v>
      </c>
      <c r="G42" s="28">
        <v>43132.54355900757</v>
      </c>
      <c r="H42" s="28">
        <v>42258.99297345126</v>
      </c>
      <c r="I42" s="28">
        <v>44546.66379048619</v>
      </c>
      <c r="J42" s="28">
        <v>47561.35275999851</v>
      </c>
      <c r="K42" s="28">
        <v>51299.27103154533</v>
      </c>
      <c r="L42" s="28">
        <v>51124.055727331324</v>
      </c>
      <c r="M42" s="29">
        <v>45765.78926107444</v>
      </c>
      <c r="N42" s="30">
        <f t="shared" si="3"/>
        <v>578745.9036128207</v>
      </c>
    </row>
    <row r="43" spans="1:14" ht="12.75">
      <c r="A43" s="23" t="s">
        <v>24</v>
      </c>
      <c r="B43" s="27">
        <v>37620.309289617486</v>
      </c>
      <c r="C43" s="28">
        <v>46347.90163934426</v>
      </c>
      <c r="D43" s="28">
        <v>47133.11475409836</v>
      </c>
      <c r="E43" s="28">
        <v>45314.50091166614</v>
      </c>
      <c r="F43" s="28">
        <v>46093.87318260867</v>
      </c>
      <c r="G43" s="28">
        <v>42242.22032207721</v>
      </c>
      <c r="H43" s="28">
        <v>40047.62296705736</v>
      </c>
      <c r="I43" s="28">
        <v>41745.58589140435</v>
      </c>
      <c r="J43" s="28">
        <v>43292.57105245454</v>
      </c>
      <c r="K43" s="28">
        <v>46962.27247660811</v>
      </c>
      <c r="L43" s="28">
        <v>47265.04423172023</v>
      </c>
      <c r="M43" s="29">
        <v>41041.07904773117</v>
      </c>
      <c r="N43" s="30">
        <f t="shared" si="3"/>
        <v>525106.0957663879</v>
      </c>
    </row>
    <row r="44" spans="1:14" ht="12.75">
      <c r="A44" s="23" t="s">
        <v>25</v>
      </c>
      <c r="B44" s="27">
        <v>47429.589617486345</v>
      </c>
      <c r="C44" s="28">
        <v>58422.12021857923</v>
      </c>
      <c r="D44" s="28">
        <v>56614.64480874318</v>
      </c>
      <c r="E44" s="28">
        <v>54121.314724043244</v>
      </c>
      <c r="F44" s="28">
        <v>55043.49284132466</v>
      </c>
      <c r="G44" s="28">
        <v>49799.99867913499</v>
      </c>
      <c r="H44" s="28">
        <v>47352.037731629185</v>
      </c>
      <c r="I44" s="28">
        <v>50109.42176064574</v>
      </c>
      <c r="J44" s="28">
        <v>50749.92575900042</v>
      </c>
      <c r="K44" s="28">
        <v>54647.203563799325</v>
      </c>
      <c r="L44" s="28">
        <v>56530.23346545118</v>
      </c>
      <c r="M44" s="29">
        <v>50356.37532004234</v>
      </c>
      <c r="N44" s="30">
        <f t="shared" si="3"/>
        <v>631176.3584898799</v>
      </c>
    </row>
    <row r="45" spans="1:14" ht="12.75">
      <c r="A45" s="23" t="s">
        <v>26</v>
      </c>
      <c r="B45" s="27">
        <v>22336.075409836063</v>
      </c>
      <c r="C45" s="28">
        <v>27644.557377049183</v>
      </c>
      <c r="D45" s="28">
        <v>28959.2349726776</v>
      </c>
      <c r="E45" s="28">
        <v>29376.15956225699</v>
      </c>
      <c r="F45" s="28">
        <v>29476.38806558455</v>
      </c>
      <c r="G45" s="28">
        <v>24861.525367122413</v>
      </c>
      <c r="H45" s="28">
        <v>24266.570283759786</v>
      </c>
      <c r="I45" s="28">
        <v>25373.5741940917</v>
      </c>
      <c r="J45" s="28">
        <v>26604.64814510796</v>
      </c>
      <c r="K45" s="28">
        <v>28508.927795916665</v>
      </c>
      <c r="L45" s="28">
        <v>29074.86585813094</v>
      </c>
      <c r="M45" s="29">
        <v>26645.35468109254</v>
      </c>
      <c r="N45" s="30">
        <f t="shared" si="3"/>
        <v>323127.8817126264</v>
      </c>
    </row>
    <row r="46" spans="1:14" ht="12.75">
      <c r="A46" s="23" t="s">
        <v>27</v>
      </c>
      <c r="B46" s="27">
        <v>24658.508196721312</v>
      </c>
      <c r="C46" s="28">
        <v>31077.224043715847</v>
      </c>
      <c r="D46" s="28">
        <v>31969.836065573763</v>
      </c>
      <c r="E46" s="28">
        <v>31026.06907208734</v>
      </c>
      <c r="F46" s="28">
        <v>31196.33348106801</v>
      </c>
      <c r="G46" s="28">
        <v>26791.424493947576</v>
      </c>
      <c r="H46" s="28">
        <v>26911.88178168599</v>
      </c>
      <c r="I46" s="28">
        <v>28442.842655552147</v>
      </c>
      <c r="J46" s="28">
        <v>28696.51080860234</v>
      </c>
      <c r="K46" s="28">
        <v>30866.52879459281</v>
      </c>
      <c r="L46" s="28">
        <v>31782.690951773206</v>
      </c>
      <c r="M46" s="29">
        <v>29426.281906164564</v>
      </c>
      <c r="N46" s="30">
        <f t="shared" si="3"/>
        <v>352846.13225148484</v>
      </c>
    </row>
    <row r="47" spans="1:14" ht="12.75">
      <c r="A47" s="23" t="s">
        <v>28</v>
      </c>
      <c r="B47" s="27">
        <v>22287.34098360656</v>
      </c>
      <c r="C47" s="28">
        <v>29496.469945355184</v>
      </c>
      <c r="D47" s="28">
        <v>30074.316939890712</v>
      </c>
      <c r="E47" s="28">
        <v>29262.566615005842</v>
      </c>
      <c r="F47" s="28">
        <v>29620.986232556937</v>
      </c>
      <c r="G47" s="28">
        <v>25050.93573244068</v>
      </c>
      <c r="H47" s="28">
        <v>25596.375057044035</v>
      </c>
      <c r="I47" s="28">
        <v>26546.4759160328</v>
      </c>
      <c r="J47" s="28">
        <v>27397.910102633614</v>
      </c>
      <c r="K47" s="28">
        <v>30040.87189988102</v>
      </c>
      <c r="L47" s="28">
        <v>30986.9121857178</v>
      </c>
      <c r="M47" s="29">
        <v>28123.292902159024</v>
      </c>
      <c r="N47" s="30">
        <f t="shared" si="3"/>
        <v>334484.4545123242</v>
      </c>
    </row>
    <row r="48" spans="1:14" ht="12.75">
      <c r="A48" s="23" t="s">
        <v>29</v>
      </c>
      <c r="B48" s="27">
        <v>27140.718032786885</v>
      </c>
      <c r="C48" s="28">
        <v>34418.721311475405</v>
      </c>
      <c r="D48" s="28">
        <v>35176.721311475405</v>
      </c>
      <c r="E48" s="28">
        <v>34587.8847815346</v>
      </c>
      <c r="F48" s="28">
        <v>35322.42694906419</v>
      </c>
      <c r="G48" s="28">
        <v>31364.986239564812</v>
      </c>
      <c r="H48" s="28">
        <v>30264.684594456325</v>
      </c>
      <c r="I48" s="28">
        <v>31103.91677244171</v>
      </c>
      <c r="J48" s="28">
        <v>32617.724863458734</v>
      </c>
      <c r="K48" s="28">
        <v>35285.04093076237</v>
      </c>
      <c r="L48" s="28">
        <v>35635.9207614219</v>
      </c>
      <c r="M48" s="29">
        <v>32226.72422258305</v>
      </c>
      <c r="N48" s="30">
        <f t="shared" si="3"/>
        <v>395145.47077102534</v>
      </c>
    </row>
    <row r="49" spans="1:14" ht="12.75">
      <c r="A49" s="23" t="s">
        <v>30</v>
      </c>
      <c r="B49" s="27">
        <v>27423.211475409837</v>
      </c>
      <c r="C49" s="28">
        <v>32733.071038251368</v>
      </c>
      <c r="D49" s="28">
        <v>34414.97267759562</v>
      </c>
      <c r="E49" s="28">
        <v>32141.796390855296</v>
      </c>
      <c r="F49" s="28">
        <v>32401.443402462304</v>
      </c>
      <c r="G49" s="28">
        <v>28599.31681184289</v>
      </c>
      <c r="H49" s="28">
        <v>27804.19363836014</v>
      </c>
      <c r="I49" s="28">
        <v>28812.682924301742</v>
      </c>
      <c r="J49" s="28">
        <v>30057.22633059686</v>
      </c>
      <c r="K49" s="28">
        <v>32979.8101611383</v>
      </c>
      <c r="L49" s="28">
        <v>33789.686663201974</v>
      </c>
      <c r="M49" s="29">
        <v>30317.274802892163</v>
      </c>
      <c r="N49" s="30">
        <f t="shared" si="3"/>
        <v>371474.6863169085</v>
      </c>
    </row>
    <row r="50" spans="1:14" ht="13.5" thickBot="1">
      <c r="A50" s="31" t="s">
        <v>31</v>
      </c>
      <c r="B50" s="32">
        <v>29014.55081967213</v>
      </c>
      <c r="C50" s="33">
        <v>35878.03278688525</v>
      </c>
      <c r="D50" s="33">
        <v>36368.08743169399</v>
      </c>
      <c r="E50" s="33">
        <v>34684.955098137085</v>
      </c>
      <c r="F50" s="33">
        <v>35192.02715138978</v>
      </c>
      <c r="G50" s="33">
        <v>32210.150866925134</v>
      </c>
      <c r="H50" s="33">
        <v>31282.0369656083</v>
      </c>
      <c r="I50" s="33">
        <v>32423.878249563157</v>
      </c>
      <c r="J50" s="33">
        <v>33573.07742524435</v>
      </c>
      <c r="K50" s="33">
        <v>36227.0355115823</v>
      </c>
      <c r="L50" s="33">
        <v>36009.665160203826</v>
      </c>
      <c r="M50" s="34">
        <v>32350.45099066081</v>
      </c>
      <c r="N50" s="35">
        <f t="shared" si="3"/>
        <v>405213.9484575661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ur</cp:lastModifiedBy>
  <dcterms:created xsi:type="dcterms:W3CDTF">2006-09-20T18:41:26Z</dcterms:created>
  <dcterms:modified xsi:type="dcterms:W3CDTF">2012-02-01T15:27:54Z</dcterms:modified>
  <cp:category/>
  <cp:version/>
  <cp:contentType/>
  <cp:contentStatus/>
</cp:coreProperties>
</file>