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8615" windowHeight="5205" tabRatio="830" activeTab="0"/>
  </bookViews>
  <sheets>
    <sheet name="RTL SAP+ 2016 2ndEst 0111" sheetId="1" r:id="rId1"/>
  </sheets>
  <definedNames/>
  <calcPr fullCalcOnLoad="1"/>
</workbook>
</file>

<file path=xl/sharedStrings.xml><?xml version="1.0" encoding="utf-8"?>
<sst xmlns="http://schemas.openxmlformats.org/spreadsheetml/2006/main" count="83" uniqueCount="37">
  <si>
    <t>Jan</t>
  </si>
  <si>
    <t>Aug</t>
  </si>
  <si>
    <t>Nov</t>
  </si>
  <si>
    <t>Dec</t>
  </si>
  <si>
    <t>Febr</t>
  </si>
  <si>
    <t>Márc</t>
  </si>
  <si>
    <t>Ápr</t>
  </si>
  <si>
    <t>Máj</t>
  </si>
  <si>
    <t>Júl</t>
  </si>
  <si>
    <t>Szept</t>
  </si>
  <si>
    <t>Okt</t>
  </si>
  <si>
    <t>Jún</t>
  </si>
  <si>
    <t>18-49</t>
  </si>
  <si>
    <t>All year</t>
  </si>
  <si>
    <t>15-24</t>
  </si>
  <si>
    <t>18-29</t>
  </si>
  <si>
    <t>18-39</t>
  </si>
  <si>
    <t>18-59</t>
  </si>
  <si>
    <t>18+</t>
  </si>
  <si>
    <t>18-39 Females</t>
  </si>
  <si>
    <t>18-49 Females</t>
  </si>
  <si>
    <t>18-59 Females</t>
  </si>
  <si>
    <t>18-49 HW</t>
  </si>
  <si>
    <t>18+ HW</t>
  </si>
  <si>
    <t>18-39 Males</t>
  </si>
  <si>
    <t>18-49 Males</t>
  </si>
  <si>
    <t>Males ABC pp</t>
  </si>
  <si>
    <t>18-49 ABC pp</t>
  </si>
  <si>
    <t>18-59 AB pp</t>
  </si>
  <si>
    <t>18-49 urban</t>
  </si>
  <si>
    <t>HW w/ch. 0-14</t>
  </si>
  <si>
    <t>net</t>
  </si>
  <si>
    <t>célcsoport</t>
  </si>
  <si>
    <t>kiadva: 2016. január 11.</t>
  </si>
  <si>
    <t>RTL SAP+ (RTL Klub + RTL3) becsült reklámbevétel 2016-ra (1000 Ft-ban) - 2. éves becslés</t>
  </si>
  <si>
    <t>RTL SAP+ (RTL Klub + RTL3) becsült net SAP 2016-ra - 2. éves becslés</t>
  </si>
  <si>
    <t>2016-ra becsült RTL SAP+ (RTL Klub + RTL3) 30"eqGRP mennyiség - 2.éves becslés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</si>
</sst>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%"/>
    <numFmt numFmtId="175" formatCode="#,##0\ &quot;Ft&quot;;\-#,##0\ &quot;Ft&quot;"/>
    <numFmt numFmtId="176" formatCode="#,##0\ &quot;Ft&quot;;[Red]\-#,##0\ &quot;Ft&quot;"/>
    <numFmt numFmtId="177" formatCode="#,##0.00\ &quot;Ft&quot;;\-#,##0.00\ &quot;Ft&quot;"/>
    <numFmt numFmtId="178" formatCode="#,##0.00\ &quot;Ft&quot;;[Red]\-#,##0.00\ &quot;Ft&quot;"/>
    <numFmt numFmtId="179" formatCode="_-* #,##0\ &quot;Ft&quot;_-;\-* #,##0\ &quot;Ft&quot;_-;_-* &quot;-&quot;\ &quot;Ft&quot;_-;_-@_-"/>
    <numFmt numFmtId="180" formatCode="_-* #,##0\ _F_t_-;\-* #,##0\ _F_t_-;_-* &quot;-&quot;\ _F_t_-;_-@_-"/>
    <numFmt numFmtId="181" formatCode="_-* #,##0.00\ &quot;Ft&quot;_-;\-* #,##0.00\ &quot;Ft&quot;_-;_-* &quot;-&quot;??\ &quot;Ft&quot;_-;_-@_-"/>
    <numFmt numFmtId="182" formatCode="_-* #,##0.00\ _F_t_-;\-* #,##0.00\ _F_t_-;_-* &quot;-&quot;??\ _F_t_-;_-@_-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_)"/>
    <numFmt numFmtId="190" formatCode="0.000%"/>
    <numFmt numFmtId="191" formatCode="0.0000%"/>
    <numFmt numFmtId="192" formatCode="#,##0.000"/>
    <numFmt numFmtId="193" formatCode="#,##0.0000"/>
    <numFmt numFmtId="194" formatCode="#,##0.00000"/>
    <numFmt numFmtId="195" formatCode="mmm\-yyyy"/>
    <numFmt numFmtId="196" formatCode="#,#0#"/>
    <numFmt numFmtId="197" formatCode="[$-809]dd\ mmmm\ yyyy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12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33" borderId="17" xfId="0" applyNumberFormat="1" applyFill="1" applyBorder="1" applyAlignment="1">
      <alignment horizontal="center"/>
    </xf>
    <xf numFmtId="3" fontId="0" fillId="33" borderId="18" xfId="0" applyNumberFormat="1" applyFill="1" applyBorder="1" applyAlignment="1">
      <alignment horizontal="center"/>
    </xf>
    <xf numFmtId="3" fontId="0" fillId="33" borderId="14" xfId="0" applyNumberFormat="1" applyFill="1" applyBorder="1" applyAlignment="1">
      <alignment horizontal="center"/>
    </xf>
    <xf numFmtId="3" fontId="0" fillId="33" borderId="19" xfId="0" applyNumberFormat="1" applyFill="1" applyBorder="1" applyAlignment="1">
      <alignment horizontal="center"/>
    </xf>
    <xf numFmtId="3" fontId="0" fillId="33" borderId="20" xfId="0" applyNumberForma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3" fontId="0" fillId="33" borderId="15" xfId="0" applyNumberForma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3" fontId="0" fillId="33" borderId="21" xfId="0" applyNumberFormat="1" applyFill="1" applyBorder="1" applyAlignment="1">
      <alignment horizontal="center"/>
    </xf>
    <xf numFmtId="3" fontId="0" fillId="33" borderId="22" xfId="0" applyNumberFormat="1" applyFill="1" applyBorder="1" applyAlignment="1">
      <alignment horizontal="center"/>
    </xf>
    <xf numFmtId="3" fontId="0" fillId="33" borderId="16" xfId="0" applyNumberFormat="1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3" fontId="0" fillId="33" borderId="11" xfId="0" applyNumberFormat="1" applyFill="1" applyBorder="1" applyAlignment="1">
      <alignment/>
    </xf>
    <xf numFmtId="172" fontId="0" fillId="33" borderId="13" xfId="0" applyNumberFormat="1" applyFill="1" applyBorder="1" applyAlignment="1">
      <alignment horizontal="center"/>
    </xf>
    <xf numFmtId="172" fontId="0" fillId="33" borderId="12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0" fillId="33" borderId="22" xfId="0" applyNumberFormat="1" applyFill="1" applyBorder="1" applyAlignment="1">
      <alignment/>
    </xf>
    <xf numFmtId="0" fontId="5" fillId="0" borderId="12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EDAFB"/>
      <rgbColor rgb="009EBEF5"/>
      <rgbColor rgb="00ACA8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selection activeCell="P15" sqref="P15"/>
    </sheetView>
  </sheetViews>
  <sheetFormatPr defaultColWidth="9.140625" defaultRowHeight="12.75"/>
  <cols>
    <col min="1" max="1" width="14.7109375" style="0" customWidth="1"/>
    <col min="14" max="14" width="10.421875" style="0" customWidth="1"/>
  </cols>
  <sheetData>
    <row r="1" spans="1:14" ht="13.5" thickBot="1">
      <c r="A1" s="4" t="s">
        <v>34</v>
      </c>
      <c r="B1" s="4"/>
      <c r="L1" s="42"/>
      <c r="M1" s="42"/>
      <c r="N1" s="40" t="s">
        <v>33</v>
      </c>
    </row>
    <row r="2" spans="1:14" ht="13.5" thickBot="1">
      <c r="A2" s="5"/>
      <c r="B2" s="6" t="s">
        <v>0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11</v>
      </c>
      <c r="H2" s="6" t="s">
        <v>8</v>
      </c>
      <c r="I2" s="6" t="s">
        <v>1</v>
      </c>
      <c r="J2" s="6" t="s">
        <v>9</v>
      </c>
      <c r="K2" s="6" t="s">
        <v>10</v>
      </c>
      <c r="L2" s="6" t="s">
        <v>2</v>
      </c>
      <c r="M2" s="6" t="s">
        <v>3</v>
      </c>
      <c r="N2" s="7" t="s">
        <v>13</v>
      </c>
    </row>
    <row r="3" spans="1:14" ht="13.5" thickBot="1">
      <c r="A3" s="26" t="s">
        <v>31</v>
      </c>
      <c r="B3" s="38">
        <v>950000</v>
      </c>
      <c r="C3" s="38">
        <v>1550000</v>
      </c>
      <c r="D3" s="38">
        <v>2350000</v>
      </c>
      <c r="E3" s="38">
        <v>2500000</v>
      </c>
      <c r="F3" s="38">
        <v>2580000</v>
      </c>
      <c r="G3" s="38">
        <v>2130000</v>
      </c>
      <c r="H3" s="38">
        <v>1300000</v>
      </c>
      <c r="I3" s="38">
        <v>1270000</v>
      </c>
      <c r="J3" s="38">
        <v>2900000</v>
      </c>
      <c r="K3" s="38">
        <v>3270000</v>
      </c>
      <c r="L3" s="38">
        <v>3300000</v>
      </c>
      <c r="M3" s="38">
        <v>2500000</v>
      </c>
      <c r="N3" s="27">
        <f>SUM(B3:M3)</f>
        <v>26600000</v>
      </c>
    </row>
    <row r="6" spans="1:2" ht="13.5" thickBot="1">
      <c r="A6" s="4" t="s">
        <v>35</v>
      </c>
      <c r="B6" s="4"/>
    </row>
    <row r="7" spans="1:14" ht="13.5" thickBot="1">
      <c r="A7" s="41" t="s">
        <v>32</v>
      </c>
      <c r="B7" s="28" t="s">
        <v>0</v>
      </c>
      <c r="C7" s="28" t="s">
        <v>4</v>
      </c>
      <c r="D7" s="28" t="s">
        <v>5</v>
      </c>
      <c r="E7" s="28" t="s">
        <v>6</v>
      </c>
      <c r="F7" s="28" t="s">
        <v>7</v>
      </c>
      <c r="G7" s="28" t="s">
        <v>11</v>
      </c>
      <c r="H7" s="28" t="s">
        <v>8</v>
      </c>
      <c r="I7" s="28" t="s">
        <v>1</v>
      </c>
      <c r="J7" s="28" t="s">
        <v>9</v>
      </c>
      <c r="K7" s="28" t="s">
        <v>10</v>
      </c>
      <c r="L7" s="28" t="s">
        <v>2</v>
      </c>
      <c r="M7" s="28" t="s">
        <v>3</v>
      </c>
      <c r="N7" s="29" t="s">
        <v>13</v>
      </c>
    </row>
    <row r="8" spans="1:14" ht="12.75">
      <c r="A8" s="30" t="s">
        <v>12</v>
      </c>
      <c r="B8" s="14">
        <f>B$3*1000/B33</f>
        <v>17731.94103036724</v>
      </c>
      <c r="C8" s="15">
        <f aca="true" t="shared" si="0" ref="C8:N8">C$3*1000/C33</f>
        <v>31951.922860296934</v>
      </c>
      <c r="D8" s="15">
        <f t="shared" si="0"/>
        <v>47257.21051917183</v>
      </c>
      <c r="E8" s="15">
        <f t="shared" si="0"/>
        <v>53871.0849075795</v>
      </c>
      <c r="F8" s="15">
        <f t="shared" si="0"/>
        <v>56584.271728817715</v>
      </c>
      <c r="G8" s="15">
        <f t="shared" si="0"/>
        <v>51968.67131796753</v>
      </c>
      <c r="H8" s="15">
        <f t="shared" si="0"/>
        <v>30943.5853391173</v>
      </c>
      <c r="I8" s="15">
        <f t="shared" si="0"/>
        <v>30163.097462490914</v>
      </c>
      <c r="J8" s="15">
        <f t="shared" si="0"/>
        <v>66208.54115264524</v>
      </c>
      <c r="K8" s="15">
        <f t="shared" si="0"/>
        <v>66524.08463346587</v>
      </c>
      <c r="L8" s="15">
        <f t="shared" si="0"/>
        <v>65833.38071429341</v>
      </c>
      <c r="M8" s="16">
        <f t="shared" si="0"/>
        <v>56871.004877040534</v>
      </c>
      <c r="N8" s="17">
        <f t="shared" si="0"/>
        <v>47845.076245529526</v>
      </c>
    </row>
    <row r="9" spans="1:14" ht="12.75">
      <c r="A9" s="30" t="s">
        <v>14</v>
      </c>
      <c r="B9" s="18">
        <f aca="true" t="shared" si="1" ref="B9:N24">B$3*1000/B34</f>
        <v>30181.00006657701</v>
      </c>
      <c r="C9" s="19">
        <f t="shared" si="1"/>
        <v>55067.832542536096</v>
      </c>
      <c r="D9" s="19">
        <f t="shared" si="1"/>
        <v>72361.85453582132</v>
      </c>
      <c r="E9" s="19">
        <f t="shared" si="1"/>
        <v>79386.19180225059</v>
      </c>
      <c r="F9" s="19">
        <f t="shared" si="1"/>
        <v>81416.73147262003</v>
      </c>
      <c r="G9" s="19">
        <f t="shared" si="1"/>
        <v>75341.16864030037</v>
      </c>
      <c r="H9" s="19">
        <f t="shared" si="1"/>
        <v>42946.735851230216</v>
      </c>
      <c r="I9" s="19">
        <f t="shared" si="1"/>
        <v>41402.294695113036</v>
      </c>
      <c r="J9" s="19">
        <f t="shared" si="1"/>
        <v>101895.92512404757</v>
      </c>
      <c r="K9" s="19">
        <f t="shared" si="1"/>
        <v>101447.47522196958</v>
      </c>
      <c r="L9" s="19">
        <f t="shared" si="1"/>
        <v>102652.69655139832</v>
      </c>
      <c r="M9" s="20">
        <f t="shared" si="1"/>
        <v>86736.33565488852</v>
      </c>
      <c r="N9" s="21">
        <f t="shared" si="1"/>
        <v>72645.81612387768</v>
      </c>
    </row>
    <row r="10" spans="1:14" ht="12.75">
      <c r="A10" s="30" t="s">
        <v>15</v>
      </c>
      <c r="B10" s="18">
        <f t="shared" si="1"/>
        <v>24249.414708259665</v>
      </c>
      <c r="C10" s="19">
        <f t="shared" si="1"/>
        <v>45693.98801469167</v>
      </c>
      <c r="D10" s="19">
        <f t="shared" si="1"/>
        <v>64535.37634327198</v>
      </c>
      <c r="E10" s="19">
        <f t="shared" si="1"/>
        <v>73767.51885032891</v>
      </c>
      <c r="F10" s="19">
        <f t="shared" si="1"/>
        <v>76369.03458415151</v>
      </c>
      <c r="G10" s="19">
        <f t="shared" si="1"/>
        <v>68137.75044646289</v>
      </c>
      <c r="H10" s="19">
        <f t="shared" si="1"/>
        <v>41832.41981891667</v>
      </c>
      <c r="I10" s="19">
        <f t="shared" si="1"/>
        <v>39524.559804028664</v>
      </c>
      <c r="J10" s="19">
        <f t="shared" si="1"/>
        <v>92512.2265499998</v>
      </c>
      <c r="K10" s="19">
        <f t="shared" si="1"/>
        <v>89837.4164420611</v>
      </c>
      <c r="L10" s="19">
        <f t="shared" si="1"/>
        <v>88275.1253072719</v>
      </c>
      <c r="M10" s="20">
        <f t="shared" si="1"/>
        <v>75646.45431234135</v>
      </c>
      <c r="N10" s="21">
        <f t="shared" si="1"/>
        <v>64904.702767778865</v>
      </c>
    </row>
    <row r="11" spans="1:14" ht="12.75">
      <c r="A11" s="30" t="s">
        <v>16</v>
      </c>
      <c r="B11" s="18">
        <f t="shared" si="1"/>
        <v>19961.17233360159</v>
      </c>
      <c r="C11" s="19">
        <f t="shared" si="1"/>
        <v>36002.77208017709</v>
      </c>
      <c r="D11" s="19">
        <f t="shared" si="1"/>
        <v>52254.17658576503</v>
      </c>
      <c r="E11" s="19">
        <f t="shared" si="1"/>
        <v>60141.18871945415</v>
      </c>
      <c r="F11" s="19">
        <f t="shared" si="1"/>
        <v>63266.46045013149</v>
      </c>
      <c r="G11" s="19">
        <f t="shared" si="1"/>
        <v>57135.095276627486</v>
      </c>
      <c r="H11" s="19">
        <f t="shared" si="1"/>
        <v>34577.93980596105</v>
      </c>
      <c r="I11" s="19">
        <f t="shared" si="1"/>
        <v>34089.133829124905</v>
      </c>
      <c r="J11" s="19">
        <f t="shared" si="1"/>
        <v>74032.45578579034</v>
      </c>
      <c r="K11" s="19">
        <f t="shared" si="1"/>
        <v>74747.42390917162</v>
      </c>
      <c r="L11" s="19">
        <f t="shared" si="1"/>
        <v>73499.44870637928</v>
      </c>
      <c r="M11" s="20">
        <f t="shared" si="1"/>
        <v>63500.82337602614</v>
      </c>
      <c r="N11" s="21">
        <f t="shared" si="1"/>
        <v>53490.49301968588</v>
      </c>
    </row>
    <row r="12" spans="1:14" ht="12.75">
      <c r="A12" s="30" t="s">
        <v>17</v>
      </c>
      <c r="B12" s="18">
        <f t="shared" si="1"/>
        <v>15986.454153709301</v>
      </c>
      <c r="C12" s="19">
        <f t="shared" si="1"/>
        <v>29019.684072679654</v>
      </c>
      <c r="D12" s="19">
        <f t="shared" si="1"/>
        <v>43271.77077939312</v>
      </c>
      <c r="E12" s="19">
        <f t="shared" si="1"/>
        <v>49603.79764178411</v>
      </c>
      <c r="F12" s="19">
        <f t="shared" si="1"/>
        <v>52018.56555342636</v>
      </c>
      <c r="G12" s="19">
        <f t="shared" si="1"/>
        <v>47705.542745202416</v>
      </c>
      <c r="H12" s="19">
        <f t="shared" si="1"/>
        <v>28265.361071227464</v>
      </c>
      <c r="I12" s="19">
        <f t="shared" si="1"/>
        <v>27314.90401132482</v>
      </c>
      <c r="J12" s="19">
        <f t="shared" si="1"/>
        <v>60096.5934632513</v>
      </c>
      <c r="K12" s="19">
        <f t="shared" si="1"/>
        <v>60383.32143527707</v>
      </c>
      <c r="L12" s="19">
        <f t="shared" si="1"/>
        <v>59529.81333581657</v>
      </c>
      <c r="M12" s="20">
        <f t="shared" si="1"/>
        <v>51855.29602736018</v>
      </c>
      <c r="N12" s="21">
        <f t="shared" si="1"/>
        <v>43582.70703222729</v>
      </c>
    </row>
    <row r="13" spans="1:14" ht="12.75">
      <c r="A13" s="30" t="s">
        <v>18</v>
      </c>
      <c r="B13" s="18">
        <f t="shared" si="1"/>
        <v>15264.189134972126</v>
      </c>
      <c r="C13" s="19">
        <f t="shared" si="1"/>
        <v>27814.713704078513</v>
      </c>
      <c r="D13" s="19">
        <f t="shared" si="1"/>
        <v>41503.92512789465</v>
      </c>
      <c r="E13" s="19">
        <f t="shared" si="1"/>
        <v>47499.9003845505</v>
      </c>
      <c r="F13" s="19">
        <f t="shared" si="1"/>
        <v>49980.632320528464</v>
      </c>
      <c r="G13" s="19">
        <f t="shared" si="1"/>
        <v>45252.77336599857</v>
      </c>
      <c r="H13" s="19">
        <f t="shared" si="1"/>
        <v>26511.043180643355</v>
      </c>
      <c r="I13" s="19">
        <f t="shared" si="1"/>
        <v>25658.656855703706</v>
      </c>
      <c r="J13" s="19">
        <f t="shared" si="1"/>
        <v>56213.4295257256</v>
      </c>
      <c r="K13" s="19">
        <f t="shared" si="1"/>
        <v>57752.44195125198</v>
      </c>
      <c r="L13" s="19">
        <f t="shared" si="1"/>
        <v>56818.309500640484</v>
      </c>
      <c r="M13" s="20">
        <f t="shared" si="1"/>
        <v>50078.95535277854</v>
      </c>
      <c r="N13" s="21">
        <f t="shared" si="1"/>
        <v>41520.453968521004</v>
      </c>
    </row>
    <row r="14" spans="1:14" ht="12.75">
      <c r="A14" s="30" t="s">
        <v>19</v>
      </c>
      <c r="B14" s="18">
        <f t="shared" si="1"/>
        <v>17474.641591180854</v>
      </c>
      <c r="C14" s="19">
        <f t="shared" si="1"/>
        <v>30800.05212065933</v>
      </c>
      <c r="D14" s="19">
        <f t="shared" si="1"/>
        <v>43999.173829129184</v>
      </c>
      <c r="E14" s="19">
        <f t="shared" si="1"/>
        <v>50049.527078022846</v>
      </c>
      <c r="F14" s="19">
        <f t="shared" si="1"/>
        <v>55077.47211532851</v>
      </c>
      <c r="G14" s="19">
        <f t="shared" si="1"/>
        <v>49194.73156013599</v>
      </c>
      <c r="H14" s="19">
        <f t="shared" si="1"/>
        <v>29163.75466608778</v>
      </c>
      <c r="I14" s="19">
        <f t="shared" si="1"/>
        <v>29173.933565995507</v>
      </c>
      <c r="J14" s="19">
        <f t="shared" si="1"/>
        <v>63563.71925000386</v>
      </c>
      <c r="K14" s="19">
        <f t="shared" si="1"/>
        <v>63306.836103348876</v>
      </c>
      <c r="L14" s="19">
        <f t="shared" si="1"/>
        <v>63195.88012179946</v>
      </c>
      <c r="M14" s="20">
        <f t="shared" si="1"/>
        <v>54457.438951819866</v>
      </c>
      <c r="N14" s="21">
        <f t="shared" si="1"/>
        <v>45727.98197928721</v>
      </c>
    </row>
    <row r="15" spans="1:14" ht="12.75">
      <c r="A15" s="30" t="s">
        <v>20</v>
      </c>
      <c r="B15" s="18">
        <f t="shared" si="1"/>
        <v>15770.52499129741</v>
      </c>
      <c r="C15" s="19">
        <f t="shared" si="1"/>
        <v>27667.448293621223</v>
      </c>
      <c r="D15" s="19">
        <f t="shared" si="1"/>
        <v>40160.61119138863</v>
      </c>
      <c r="E15" s="19">
        <f t="shared" si="1"/>
        <v>45538.24457661748</v>
      </c>
      <c r="F15" s="19">
        <f>F$3*1000/F40</f>
        <v>49601.83628934472</v>
      </c>
      <c r="G15" s="19">
        <f t="shared" si="1"/>
        <v>44788.28859579172</v>
      </c>
      <c r="H15" s="19">
        <f t="shared" si="1"/>
        <v>26186.080147996003</v>
      </c>
      <c r="I15" s="19">
        <f t="shared" si="1"/>
        <v>26122.40640897414</v>
      </c>
      <c r="J15" s="19">
        <f t="shared" si="1"/>
        <v>57315.92736225282</v>
      </c>
      <c r="K15" s="19">
        <f t="shared" si="1"/>
        <v>57657.98556279049</v>
      </c>
      <c r="L15" s="19">
        <f t="shared" si="1"/>
        <v>56760.04791535402</v>
      </c>
      <c r="M15" s="20">
        <f t="shared" si="1"/>
        <v>49646.918895630675</v>
      </c>
      <c r="N15" s="21">
        <f t="shared" si="1"/>
        <v>41348.377191432926</v>
      </c>
    </row>
    <row r="16" spans="1:14" ht="12.75">
      <c r="A16" s="30" t="s">
        <v>21</v>
      </c>
      <c r="B16" s="18">
        <f t="shared" si="1"/>
        <v>14469.237169997983</v>
      </c>
      <c r="C16" s="19">
        <f t="shared" si="1"/>
        <v>25760.790197367704</v>
      </c>
      <c r="D16" s="19">
        <f t="shared" si="1"/>
        <v>37691.25830243315</v>
      </c>
      <c r="E16" s="19">
        <f t="shared" si="1"/>
        <v>43136.59655634685</v>
      </c>
      <c r="F16" s="19">
        <f t="shared" si="1"/>
        <v>46616.850189871424</v>
      </c>
      <c r="G16" s="19">
        <f t="shared" si="1"/>
        <v>41750.91681760452</v>
      </c>
      <c r="H16" s="19">
        <f t="shared" si="1"/>
        <v>24341.3167912653</v>
      </c>
      <c r="I16" s="19">
        <f t="shared" si="1"/>
        <v>24030.08900417141</v>
      </c>
      <c r="J16" s="19">
        <f t="shared" si="1"/>
        <v>53059.34060332719</v>
      </c>
      <c r="K16" s="19">
        <f t="shared" si="1"/>
        <v>53312.41362603884</v>
      </c>
      <c r="L16" s="19">
        <f t="shared" si="1"/>
        <v>52181.58059398446</v>
      </c>
      <c r="M16" s="20">
        <f t="shared" si="1"/>
        <v>45915.31690563133</v>
      </c>
      <c r="N16" s="21">
        <f>N$3*1000/N41</f>
        <v>38415.44118301069</v>
      </c>
    </row>
    <row r="17" spans="1:14" ht="12.75">
      <c r="A17" s="30" t="s">
        <v>30</v>
      </c>
      <c r="B17" s="18">
        <f t="shared" si="1"/>
        <v>13572.653924610759</v>
      </c>
      <c r="C17" s="19">
        <f t="shared" si="1"/>
        <v>24083.036169128885</v>
      </c>
      <c r="D17" s="19">
        <f t="shared" si="1"/>
        <v>34525.39844321804</v>
      </c>
      <c r="E17" s="19">
        <f t="shared" si="1"/>
        <v>40006.74933500219</v>
      </c>
      <c r="F17" s="19">
        <f t="shared" si="1"/>
        <v>43367.835722684795</v>
      </c>
      <c r="G17" s="19">
        <f t="shared" si="1"/>
        <v>38750.00503824631</v>
      </c>
      <c r="H17" s="19">
        <f t="shared" si="1"/>
        <v>22922.475672151635</v>
      </c>
      <c r="I17" s="19">
        <f t="shared" si="1"/>
        <v>22869.686887674405</v>
      </c>
      <c r="J17" s="19">
        <f t="shared" si="1"/>
        <v>47090.418557929326</v>
      </c>
      <c r="K17" s="19">
        <f t="shared" si="1"/>
        <v>48219.06956972352</v>
      </c>
      <c r="L17" s="19">
        <f t="shared" si="1"/>
        <v>47617.19351211557</v>
      </c>
      <c r="M17" s="20">
        <f t="shared" si="1"/>
        <v>43385.56291516367</v>
      </c>
      <c r="N17" s="21">
        <f t="shared" si="1"/>
        <v>35564.44162937243</v>
      </c>
    </row>
    <row r="18" spans="1:14" ht="12.75">
      <c r="A18" s="30" t="s">
        <v>22</v>
      </c>
      <c r="B18" s="18">
        <f t="shared" si="1"/>
        <v>14296.668897528145</v>
      </c>
      <c r="C18" s="19">
        <f t="shared" si="1"/>
        <v>25627.473301891907</v>
      </c>
      <c r="D18" s="19">
        <f t="shared" si="1"/>
        <v>38224.07395348703</v>
      </c>
      <c r="E18" s="19">
        <f t="shared" si="1"/>
        <v>43719.96048726469</v>
      </c>
      <c r="F18" s="19">
        <f t="shared" si="1"/>
        <v>46466.99521760474</v>
      </c>
      <c r="G18" s="19">
        <f t="shared" si="1"/>
        <v>41884.61932364607</v>
      </c>
      <c r="H18" s="19">
        <f t="shared" si="1"/>
        <v>24542.336024866287</v>
      </c>
      <c r="I18" s="19">
        <f t="shared" si="1"/>
        <v>24221.044536963873</v>
      </c>
      <c r="J18" s="19">
        <f t="shared" si="1"/>
        <v>52040.12482389207</v>
      </c>
      <c r="K18" s="19">
        <f t="shared" si="1"/>
        <v>52965.39853770296</v>
      </c>
      <c r="L18" s="19">
        <f t="shared" si="1"/>
        <v>52281.85988702546</v>
      </c>
      <c r="M18" s="20">
        <f t="shared" si="1"/>
        <v>46437.83574548325</v>
      </c>
      <c r="N18" s="21">
        <f t="shared" si="1"/>
        <v>38450.8146305568</v>
      </c>
    </row>
    <row r="19" spans="1:14" ht="12.75">
      <c r="A19" s="30" t="s">
        <v>23</v>
      </c>
      <c r="B19" s="18">
        <f t="shared" si="1"/>
        <v>13675.418976764957</v>
      </c>
      <c r="C19" s="19">
        <f t="shared" si="1"/>
        <v>24636.681686950422</v>
      </c>
      <c r="D19" s="19">
        <f t="shared" si="1"/>
        <v>36899.69278162892</v>
      </c>
      <c r="E19" s="19">
        <f t="shared" si="1"/>
        <v>41921.28390948943</v>
      </c>
      <c r="F19" s="19">
        <f t="shared" si="1"/>
        <v>44211.48131692812</v>
      </c>
      <c r="G19" s="19">
        <f t="shared" si="1"/>
        <v>39593.44823630652</v>
      </c>
      <c r="H19" s="19">
        <f t="shared" si="1"/>
        <v>23014.984488035603</v>
      </c>
      <c r="I19" s="19">
        <f t="shared" si="1"/>
        <v>22373.05530705952</v>
      </c>
      <c r="J19" s="19">
        <f t="shared" si="1"/>
        <v>48455.70060071417</v>
      </c>
      <c r="K19" s="19">
        <f t="shared" si="1"/>
        <v>50794.672188578916</v>
      </c>
      <c r="L19" s="19">
        <f t="shared" si="1"/>
        <v>49686.81694906389</v>
      </c>
      <c r="M19" s="20">
        <f t="shared" si="1"/>
        <v>44673.35030722841</v>
      </c>
      <c r="N19" s="21">
        <f t="shared" si="1"/>
        <v>36553.064035046475</v>
      </c>
    </row>
    <row r="20" spans="1:14" ht="12.75">
      <c r="A20" s="30" t="s">
        <v>24</v>
      </c>
      <c r="B20" s="18">
        <f t="shared" si="1"/>
        <v>23215.50641459065</v>
      </c>
      <c r="C20" s="19">
        <f t="shared" si="1"/>
        <v>43543.60347304948</v>
      </c>
      <c r="D20" s="19">
        <f t="shared" si="1"/>
        <v>63549.36881261666</v>
      </c>
      <c r="E20" s="19">
        <f t="shared" si="1"/>
        <v>73891.43286381706</v>
      </c>
      <c r="F20" s="19">
        <f t="shared" si="1"/>
        <v>73187.47903713468</v>
      </c>
      <c r="G20" s="19">
        <f t="shared" si="1"/>
        <v>67337.6254459627</v>
      </c>
      <c r="H20" s="19">
        <f t="shared" si="1"/>
        <v>42033.614828351</v>
      </c>
      <c r="I20" s="19">
        <f t="shared" si="1"/>
        <v>40240.787871603614</v>
      </c>
      <c r="J20" s="19">
        <f t="shared" si="1"/>
        <v>88570.49762235377</v>
      </c>
      <c r="K20" s="19">
        <f t="shared" si="1"/>
        <v>89831.87567554756</v>
      </c>
      <c r="L20" s="19">
        <f t="shared" si="1"/>
        <v>88424.46223243543</v>
      </c>
      <c r="M20" s="20">
        <f t="shared" si="1"/>
        <v>75636.42074126624</v>
      </c>
      <c r="N20" s="21">
        <f t="shared" si="1"/>
        <v>63908.86923286404</v>
      </c>
    </row>
    <row r="21" spans="1:14" ht="12.75">
      <c r="A21" s="30" t="s">
        <v>25</v>
      </c>
      <c r="B21" s="18">
        <f t="shared" si="1"/>
        <v>20243.289052754153</v>
      </c>
      <c r="C21" s="19">
        <f t="shared" si="1"/>
        <v>37716.00440385711</v>
      </c>
      <c r="D21" s="19">
        <f t="shared" si="1"/>
        <v>57231.045420830655</v>
      </c>
      <c r="E21" s="19">
        <f t="shared" si="1"/>
        <v>65659.42740235469</v>
      </c>
      <c r="F21" s="19">
        <f t="shared" si="1"/>
        <v>66096.90090923727</v>
      </c>
      <c r="G21" s="19">
        <f t="shared" si="1"/>
        <v>61890.918807098715</v>
      </c>
      <c r="H21" s="19">
        <f t="shared" si="1"/>
        <v>37864.6313035397</v>
      </c>
      <c r="I21" s="19">
        <f t="shared" si="1"/>
        <v>35721.6947216299</v>
      </c>
      <c r="J21" s="19">
        <f t="shared" si="1"/>
        <v>78461.8295389753</v>
      </c>
      <c r="K21" s="19">
        <f t="shared" si="1"/>
        <v>78736.29031850482</v>
      </c>
      <c r="L21" s="19">
        <f t="shared" si="1"/>
        <v>78389.75263498584</v>
      </c>
      <c r="M21" s="20">
        <f t="shared" si="1"/>
        <v>66745.79769847388</v>
      </c>
      <c r="N21" s="21">
        <f t="shared" si="1"/>
        <v>56771.90064731089</v>
      </c>
    </row>
    <row r="22" spans="1:14" ht="12.75">
      <c r="A22" s="30" t="s">
        <v>26</v>
      </c>
      <c r="B22" s="18">
        <f t="shared" si="1"/>
        <v>21837.52669114781</v>
      </c>
      <c r="C22" s="19">
        <f t="shared" si="1"/>
        <v>39685.093570916906</v>
      </c>
      <c r="D22" s="19">
        <f t="shared" si="1"/>
        <v>62134.068652295085</v>
      </c>
      <c r="E22" s="19">
        <f t="shared" si="1"/>
        <v>70126.75016290962</v>
      </c>
      <c r="F22" s="19">
        <f t="shared" si="1"/>
        <v>71424.10927112756</v>
      </c>
      <c r="G22" s="19">
        <f t="shared" si="1"/>
        <v>65758.48526891974</v>
      </c>
      <c r="H22" s="19">
        <f t="shared" si="1"/>
        <v>38969.34845909875</v>
      </c>
      <c r="I22" s="19">
        <f t="shared" si="1"/>
        <v>37021.84364135682</v>
      </c>
      <c r="J22" s="19">
        <f t="shared" si="1"/>
        <v>82214.37246593574</v>
      </c>
      <c r="K22" s="19">
        <f t="shared" si="1"/>
        <v>82718.14386266016</v>
      </c>
      <c r="L22" s="19">
        <f t="shared" si="1"/>
        <v>82209.4710856046</v>
      </c>
      <c r="M22" s="20">
        <f t="shared" si="1"/>
        <v>70736.17887030893</v>
      </c>
      <c r="N22" s="21">
        <f t="shared" si="1"/>
        <v>60113.22252569249</v>
      </c>
    </row>
    <row r="23" spans="1:14" ht="12.75">
      <c r="A23" s="30" t="s">
        <v>27</v>
      </c>
      <c r="B23" s="18">
        <f t="shared" si="1"/>
        <v>20205.311769006603</v>
      </c>
      <c r="C23" s="19">
        <f t="shared" si="1"/>
        <v>36598.866615743515</v>
      </c>
      <c r="D23" s="19">
        <f t="shared" si="1"/>
        <v>54624.23770079803</v>
      </c>
      <c r="E23" s="19">
        <f t="shared" si="1"/>
        <v>61912.537295752394</v>
      </c>
      <c r="F23" s="19">
        <f t="shared" si="1"/>
        <v>65102.93515112585</v>
      </c>
      <c r="G23" s="19">
        <f t="shared" si="1"/>
        <v>59668.61152172241</v>
      </c>
      <c r="H23" s="19">
        <f t="shared" si="1"/>
        <v>35561.843910605334</v>
      </c>
      <c r="I23" s="19">
        <f t="shared" si="1"/>
        <v>34839.99024425892</v>
      </c>
      <c r="J23" s="19">
        <f t="shared" si="1"/>
        <v>74961.8935700661</v>
      </c>
      <c r="K23" s="19">
        <f t="shared" si="1"/>
        <v>74967.70855741193</v>
      </c>
      <c r="L23" s="19">
        <f t="shared" si="1"/>
        <v>74176.21626450038</v>
      </c>
      <c r="M23" s="20">
        <f t="shared" si="1"/>
        <v>64116.66082359121</v>
      </c>
      <c r="N23" s="21">
        <f t="shared" si="1"/>
        <v>54632.52970766197</v>
      </c>
    </row>
    <row r="24" spans="1:14" ht="12.75">
      <c r="A24" s="30" t="s">
        <v>28</v>
      </c>
      <c r="B24" s="18">
        <f t="shared" si="1"/>
        <v>20425.43196440173</v>
      </c>
      <c r="C24" s="19">
        <f t="shared" si="1"/>
        <v>36402.720739219716</v>
      </c>
      <c r="D24" s="19">
        <f t="shared" si="1"/>
        <v>55410.88387267508</v>
      </c>
      <c r="E24" s="19">
        <f t="shared" si="1"/>
        <v>64170.17565099442</v>
      </c>
      <c r="F24" s="19">
        <f t="shared" si="1"/>
        <v>68188.28136315661</v>
      </c>
      <c r="G24" s="19">
        <f t="shared" si="1"/>
        <v>63127.42304546157</v>
      </c>
      <c r="H24" s="19">
        <f t="shared" si="1"/>
        <v>38022.97637173223</v>
      </c>
      <c r="I24" s="19">
        <f t="shared" si="1"/>
        <v>36059.86275565172</v>
      </c>
      <c r="J24" s="19">
        <f t="shared" si="1"/>
        <v>78436.47848123297</v>
      </c>
      <c r="K24" s="19">
        <f t="shared" si="1"/>
        <v>77167.81418405645</v>
      </c>
      <c r="L24" s="19">
        <f t="shared" si="1"/>
        <v>75221.53320553564</v>
      </c>
      <c r="M24" s="20">
        <f t="shared" si="1"/>
        <v>65387.72288137887</v>
      </c>
      <c r="N24" s="21">
        <f t="shared" si="1"/>
        <v>56248.957371079494</v>
      </c>
    </row>
    <row r="25" spans="1:14" ht="13.5" thickBot="1">
      <c r="A25" s="31" t="s">
        <v>29</v>
      </c>
      <c r="B25" s="22">
        <f aca="true" t="shared" si="2" ref="B25:L25">B$3*1000/B50</f>
        <v>19225.47000883078</v>
      </c>
      <c r="C25" s="23">
        <f t="shared" si="2"/>
        <v>34406.507457472515</v>
      </c>
      <c r="D25" s="23">
        <f t="shared" si="2"/>
        <v>49509.992519203646</v>
      </c>
      <c r="E25" s="23">
        <f t="shared" si="2"/>
        <v>56120.90088380052</v>
      </c>
      <c r="F25" s="23">
        <f t="shared" si="2"/>
        <v>57836.39837769302</v>
      </c>
      <c r="G25" s="23">
        <f t="shared" si="2"/>
        <v>53595.617774431004</v>
      </c>
      <c r="H25" s="23">
        <f t="shared" si="2"/>
        <v>32072.726919074157</v>
      </c>
      <c r="I25" s="23">
        <f t="shared" si="2"/>
        <v>31107.409938156343</v>
      </c>
      <c r="J25" s="23">
        <f t="shared" si="2"/>
        <v>69680.71183156883</v>
      </c>
      <c r="K25" s="23">
        <f t="shared" si="2"/>
        <v>71062.00071161245</v>
      </c>
      <c r="L25" s="23">
        <f t="shared" si="2"/>
        <v>69912.57326023515</v>
      </c>
      <c r="M25" s="24">
        <f>M$3*1000/M50</f>
        <v>60755.36227255077</v>
      </c>
      <c r="N25" s="25">
        <f>N$3*1000/N50</f>
        <v>50362.58311992187</v>
      </c>
    </row>
    <row r="27" spans="1:2" ht="12.75">
      <c r="A27" s="11" t="s">
        <v>33</v>
      </c>
      <c r="B27" s="42"/>
    </row>
    <row r="31" spans="1:14" ht="13.5" thickBot="1">
      <c r="A31" s="4" t="s">
        <v>36</v>
      </c>
      <c r="B31" s="4"/>
      <c r="F31" s="3"/>
      <c r="L31" s="42"/>
      <c r="M31" s="42"/>
      <c r="N31" s="40" t="s">
        <v>33</v>
      </c>
    </row>
    <row r="32" spans="1:14" ht="13.5" thickBot="1">
      <c r="A32" s="39"/>
      <c r="B32" s="6" t="s">
        <v>0</v>
      </c>
      <c r="C32" s="6" t="s">
        <v>4</v>
      </c>
      <c r="D32" s="6" t="s">
        <v>5</v>
      </c>
      <c r="E32" s="6" t="s">
        <v>6</v>
      </c>
      <c r="F32" s="6" t="s">
        <v>7</v>
      </c>
      <c r="G32" s="6" t="s">
        <v>11</v>
      </c>
      <c r="H32" s="6" t="s">
        <v>8</v>
      </c>
      <c r="I32" s="6" t="s">
        <v>1</v>
      </c>
      <c r="J32" s="6" t="s">
        <v>9</v>
      </c>
      <c r="K32" s="6" t="s">
        <v>10</v>
      </c>
      <c r="L32" s="6" t="s">
        <v>2</v>
      </c>
      <c r="M32" s="6" t="s">
        <v>3</v>
      </c>
      <c r="N32" s="7" t="s">
        <v>13</v>
      </c>
    </row>
    <row r="33" spans="1:14" ht="12.75">
      <c r="A33" s="1" t="s">
        <v>12</v>
      </c>
      <c r="B33" s="32">
        <v>53575.634972677595</v>
      </c>
      <c r="C33" s="33">
        <v>48510.3825136612</v>
      </c>
      <c r="D33" s="33">
        <v>49727.86108580459</v>
      </c>
      <c r="E33" s="33">
        <v>46407.084696529986</v>
      </c>
      <c r="F33" s="33">
        <v>45595.70921694899</v>
      </c>
      <c r="G33" s="33">
        <v>40986.23162727616</v>
      </c>
      <c r="H33" s="33">
        <v>42011.938363089634</v>
      </c>
      <c r="I33" s="33">
        <v>42104.42914820995</v>
      </c>
      <c r="J33" s="33">
        <v>43800.99530231283</v>
      </c>
      <c r="K33" s="33">
        <v>49155.12957475526</v>
      </c>
      <c r="L33" s="33">
        <v>50126.54620186504</v>
      </c>
      <c r="M33" s="8">
        <v>43959.13181778995</v>
      </c>
      <c r="N33" s="12">
        <f>SUM(B33:M33)</f>
        <v>555961.0745209212</v>
      </c>
    </row>
    <row r="34" spans="1:14" ht="12.75">
      <c r="A34" s="1" t="s">
        <v>14</v>
      </c>
      <c r="B34" s="34">
        <v>31476.756830601094</v>
      </c>
      <c r="C34" s="35">
        <v>28147.103825136608</v>
      </c>
      <c r="D34" s="35">
        <v>32475.674028457615</v>
      </c>
      <c r="E34" s="35">
        <v>31491.62270218793</v>
      </c>
      <c r="F34" s="35">
        <v>31688.818174525208</v>
      </c>
      <c r="G34" s="35">
        <v>28271.395817726305</v>
      </c>
      <c r="H34" s="35">
        <v>30270.053689371627</v>
      </c>
      <c r="I34" s="35">
        <v>30674.6282869656</v>
      </c>
      <c r="J34" s="35">
        <v>28460.411900373394</v>
      </c>
      <c r="K34" s="35">
        <v>32233.429100578003</v>
      </c>
      <c r="L34" s="35">
        <v>32147.231498664885</v>
      </c>
      <c r="M34" s="9">
        <v>28822.983829373916</v>
      </c>
      <c r="N34" s="12">
        <f aca="true" t="shared" si="3" ref="N34:N50">SUM(B34:M34)</f>
        <v>366160.1096839622</v>
      </c>
    </row>
    <row r="35" spans="1:14" ht="12.75">
      <c r="A35" s="1" t="s">
        <v>15</v>
      </c>
      <c r="B35" s="34">
        <v>39176.203278688525</v>
      </c>
      <c r="C35" s="35">
        <v>33921.311475409835</v>
      </c>
      <c r="D35" s="35">
        <v>36414.13644975195</v>
      </c>
      <c r="E35" s="35">
        <v>33890.254667130546</v>
      </c>
      <c r="F35" s="35">
        <v>33783.32610918477</v>
      </c>
      <c r="G35" s="35">
        <v>31260.204307355012</v>
      </c>
      <c r="H35" s="35">
        <v>31076.37582591238</v>
      </c>
      <c r="I35" s="35">
        <v>32131.9201604505</v>
      </c>
      <c r="J35" s="35">
        <v>31347.207911298574</v>
      </c>
      <c r="K35" s="35">
        <v>36399.0877020481</v>
      </c>
      <c r="L35" s="35">
        <v>37383.124504363106</v>
      </c>
      <c r="M35" s="9">
        <v>33048.475605711734</v>
      </c>
      <c r="N35" s="12">
        <f t="shared" si="3"/>
        <v>409831.627997305</v>
      </c>
    </row>
    <row r="36" spans="1:14" ht="12.75">
      <c r="A36" s="1" t="s">
        <v>16</v>
      </c>
      <c r="B36" s="34">
        <v>47592.3950819672</v>
      </c>
      <c r="C36" s="35">
        <v>43052.24043715846</v>
      </c>
      <c r="D36" s="35">
        <v>44972.481695179595</v>
      </c>
      <c r="E36" s="35">
        <v>41568.84912371733</v>
      </c>
      <c r="F36" s="35">
        <v>40779.90109836527</v>
      </c>
      <c r="G36" s="35">
        <v>37280.06385020117</v>
      </c>
      <c r="H36" s="35">
        <v>37596.22485593798</v>
      </c>
      <c r="I36" s="35">
        <v>37255.27337731719</v>
      </c>
      <c r="J36" s="35">
        <v>39172.008671318734</v>
      </c>
      <c r="K36" s="35">
        <v>43747.327051344255</v>
      </c>
      <c r="L36" s="35">
        <v>44898.295947539285</v>
      </c>
      <c r="M36" s="9">
        <v>39369.568252619545</v>
      </c>
      <c r="N36" s="12">
        <f t="shared" si="3"/>
        <v>497284.62944266596</v>
      </c>
    </row>
    <row r="37" spans="1:14" ht="12.75">
      <c r="A37" s="1" t="s">
        <v>17</v>
      </c>
      <c r="B37" s="34">
        <v>59425.310382513664</v>
      </c>
      <c r="C37" s="35">
        <v>53412.02185792349</v>
      </c>
      <c r="D37" s="35">
        <v>54307.92310258579</v>
      </c>
      <c r="E37" s="35">
        <v>50399.366960849526</v>
      </c>
      <c r="F37" s="35">
        <v>49597.67676311983</v>
      </c>
      <c r="G37" s="35">
        <v>44648.89984328303</v>
      </c>
      <c r="H37" s="35">
        <v>45992.690371938195</v>
      </c>
      <c r="I37" s="35">
        <v>46494.76342561757</v>
      </c>
      <c r="J37" s="35">
        <v>48255.646998915705</v>
      </c>
      <c r="K37" s="35">
        <v>54154.02667945332</v>
      </c>
      <c r="L37" s="35">
        <v>55434.40866149213</v>
      </c>
      <c r="M37" s="9">
        <v>48211.083370943175</v>
      </c>
      <c r="N37" s="12">
        <f t="shared" si="3"/>
        <v>610333.8184186355</v>
      </c>
    </row>
    <row r="38" spans="1:14" ht="12.75">
      <c r="A38" s="1" t="s">
        <v>18</v>
      </c>
      <c r="B38" s="34">
        <v>62237.17431693988</v>
      </c>
      <c r="C38" s="35">
        <v>55725.90163934426</v>
      </c>
      <c r="D38" s="35">
        <v>56621.15071667217</v>
      </c>
      <c r="E38" s="35">
        <v>52631.68932482926</v>
      </c>
      <c r="F38" s="35">
        <v>51619.995190423404</v>
      </c>
      <c r="G38" s="35">
        <v>47068.93835595083</v>
      </c>
      <c r="H38" s="35">
        <v>49036.16923490871</v>
      </c>
      <c r="I38" s="35">
        <v>49495.96571410906</v>
      </c>
      <c r="J38" s="35">
        <v>51589.0957813353</v>
      </c>
      <c r="K38" s="35">
        <v>56620.982412486745</v>
      </c>
      <c r="L38" s="35">
        <v>58079.86948226259</v>
      </c>
      <c r="M38" s="9">
        <v>49921.1691296051</v>
      </c>
      <c r="N38" s="12">
        <f t="shared" si="3"/>
        <v>640648.1012988673</v>
      </c>
    </row>
    <row r="39" spans="1:14" ht="12.75">
      <c r="A39" s="1" t="s">
        <v>19</v>
      </c>
      <c r="B39" s="34">
        <v>54364.4912568306</v>
      </c>
      <c r="C39" s="35">
        <v>50324.59016393442</v>
      </c>
      <c r="D39" s="35">
        <v>53410.09376962909</v>
      </c>
      <c r="E39" s="35">
        <v>49950.52193205978</v>
      </c>
      <c r="F39" s="35">
        <v>46843.108459982584</v>
      </c>
      <c r="G39" s="35">
        <v>43297.31929518251</v>
      </c>
      <c r="H39" s="35">
        <v>44575.879028075455</v>
      </c>
      <c r="I39" s="35">
        <v>43532.01110597866</v>
      </c>
      <c r="J39" s="35">
        <v>45623.510301433846</v>
      </c>
      <c r="K39" s="35">
        <v>51653.18947011822</v>
      </c>
      <c r="L39" s="35">
        <v>52218.59389630785</v>
      </c>
      <c r="M39" s="9">
        <v>45907.410412961675</v>
      </c>
      <c r="N39" s="12">
        <f t="shared" si="3"/>
        <v>581700.7190924946</v>
      </c>
    </row>
    <row r="40" spans="1:14" ht="12.75">
      <c r="A40" s="1" t="s">
        <v>20</v>
      </c>
      <c r="B40" s="34">
        <v>60238.958469945355</v>
      </c>
      <c r="C40" s="35">
        <v>56022.51366120218</v>
      </c>
      <c r="D40" s="35">
        <v>58515.0457198195</v>
      </c>
      <c r="E40" s="35">
        <v>54898.910207085035</v>
      </c>
      <c r="F40" s="35">
        <v>52014.203364366695</v>
      </c>
      <c r="G40" s="35">
        <v>47557.07500286434</v>
      </c>
      <c r="H40" s="35">
        <v>49644.69644378935</v>
      </c>
      <c r="I40" s="35">
        <v>48617.26672944273</v>
      </c>
      <c r="J40" s="35">
        <v>50596.75614548086</v>
      </c>
      <c r="K40" s="35">
        <v>56713.73996302587</v>
      </c>
      <c r="L40" s="35">
        <v>58139.48580383994</v>
      </c>
      <c r="M40" s="9">
        <v>50355.59216183343</v>
      </c>
      <c r="N40" s="12">
        <f t="shared" si="3"/>
        <v>643314.2436726954</v>
      </c>
    </row>
    <row r="41" spans="1:14" ht="12.75">
      <c r="A41" s="1" t="s">
        <v>21</v>
      </c>
      <c r="B41" s="34">
        <v>65656.53661202185</v>
      </c>
      <c r="C41" s="35">
        <v>60168.96174863388</v>
      </c>
      <c r="D41" s="35">
        <v>62348.674622208</v>
      </c>
      <c r="E41" s="35">
        <v>57955.429949935766</v>
      </c>
      <c r="F41" s="35">
        <v>55344.79462880064</v>
      </c>
      <c r="G41" s="35">
        <v>51016.84375711417</v>
      </c>
      <c r="H41" s="35">
        <v>53407.135330759724</v>
      </c>
      <c r="I41" s="35">
        <v>52850.407660976176</v>
      </c>
      <c r="J41" s="35">
        <v>54655.78665367262</v>
      </c>
      <c r="K41" s="35">
        <v>61336.55892861071</v>
      </c>
      <c r="L41" s="35">
        <v>63240.70605826814</v>
      </c>
      <c r="M41" s="9">
        <v>54448.06152897063</v>
      </c>
      <c r="N41" s="12">
        <f t="shared" si="3"/>
        <v>692429.8974799723</v>
      </c>
    </row>
    <row r="42" spans="1:14" ht="12.75">
      <c r="A42" s="1" t="s">
        <v>30</v>
      </c>
      <c r="B42" s="34">
        <v>69993.68032786885</v>
      </c>
      <c r="C42" s="35">
        <v>64360.65573770492</v>
      </c>
      <c r="D42" s="35">
        <v>68065.83286402651</v>
      </c>
      <c r="E42" s="35">
        <v>62489.455943193374</v>
      </c>
      <c r="F42" s="35">
        <v>59491.0941947342</v>
      </c>
      <c r="G42" s="35">
        <v>54967.734788619695</v>
      </c>
      <c r="H42" s="35">
        <v>56712.89692235823</v>
      </c>
      <c r="I42" s="35">
        <v>55532.02395107846</v>
      </c>
      <c r="J42" s="35">
        <v>61583.653082898396</v>
      </c>
      <c r="K42" s="35">
        <v>67815.49352111958</v>
      </c>
      <c r="L42" s="35">
        <v>69302.69838688326</v>
      </c>
      <c r="M42" s="9">
        <v>57622.8549780145</v>
      </c>
      <c r="N42" s="12">
        <f t="shared" si="3"/>
        <v>747938.0746985</v>
      </c>
    </row>
    <row r="43" spans="1:14" ht="12.75">
      <c r="A43" s="1" t="s">
        <v>22</v>
      </c>
      <c r="B43" s="34">
        <v>66449.04535519127</v>
      </c>
      <c r="C43" s="35">
        <v>60481.96721311475</v>
      </c>
      <c r="D43" s="35">
        <v>61479.57967169061</v>
      </c>
      <c r="E43" s="35">
        <v>57182.11938293567</v>
      </c>
      <c r="F43" s="35">
        <v>55523.28029643129</v>
      </c>
      <c r="G43" s="35">
        <v>50853.98970780434</v>
      </c>
      <c r="H43" s="35">
        <v>52969.69280686404</v>
      </c>
      <c r="I43" s="35">
        <v>52433.74199084791</v>
      </c>
      <c r="J43" s="35">
        <v>55726.23066938889</v>
      </c>
      <c r="K43" s="35">
        <v>61738.41961506773</v>
      </c>
      <c r="L43" s="35">
        <v>63119.4071353025</v>
      </c>
      <c r="M43" s="9">
        <v>53835.41157477738</v>
      </c>
      <c r="N43" s="12">
        <f t="shared" si="3"/>
        <v>691792.8854194164</v>
      </c>
    </row>
    <row r="44" spans="1:14" ht="12.75">
      <c r="A44" s="1" t="s">
        <v>23</v>
      </c>
      <c r="B44" s="34">
        <v>69467.70710382513</v>
      </c>
      <c r="C44" s="35">
        <v>62914.316939890705</v>
      </c>
      <c r="D44" s="35">
        <v>63686.1670883608</v>
      </c>
      <c r="E44" s="35">
        <v>59635.57808481367</v>
      </c>
      <c r="F44" s="35">
        <v>58355.88229911095</v>
      </c>
      <c r="G44" s="35">
        <v>53796.779388535964</v>
      </c>
      <c r="H44" s="35">
        <v>56484.939221914676</v>
      </c>
      <c r="I44" s="35">
        <v>56764.710164519565</v>
      </c>
      <c r="J44" s="35">
        <v>59848.479416212554</v>
      </c>
      <c r="K44" s="35">
        <v>64376.83046481504</v>
      </c>
      <c r="L44" s="35">
        <v>66416.0073562968</v>
      </c>
      <c r="M44" s="9">
        <v>55961.77548374933</v>
      </c>
      <c r="N44" s="12">
        <f t="shared" si="3"/>
        <v>727709.1730120451</v>
      </c>
    </row>
    <row r="45" spans="1:14" ht="12.75">
      <c r="A45" s="1" t="s">
        <v>24</v>
      </c>
      <c r="B45" s="34">
        <v>40920.925136612015</v>
      </c>
      <c r="C45" s="35">
        <v>35596.502732240435</v>
      </c>
      <c r="D45" s="35">
        <v>36979.124166115194</v>
      </c>
      <c r="E45" s="35">
        <v>33833.42159039648</v>
      </c>
      <c r="F45" s="35">
        <v>35251.93153177104</v>
      </c>
      <c r="G45" s="35">
        <v>31631.64703081621</v>
      </c>
      <c r="H45" s="35">
        <v>30927.627930852403</v>
      </c>
      <c r="I45" s="35">
        <v>31560.018259388762</v>
      </c>
      <c r="J45" s="35">
        <v>32742.279628652406</v>
      </c>
      <c r="K45" s="35">
        <v>36401.33277201626</v>
      </c>
      <c r="L45" s="35">
        <v>37319.98947673001</v>
      </c>
      <c r="M45" s="9">
        <v>33052.85966071677</v>
      </c>
      <c r="N45" s="12">
        <f t="shared" si="3"/>
        <v>416217.65991630795</v>
      </c>
    </row>
    <row r="46" spans="1:14" ht="12.75">
      <c r="A46" s="1" t="s">
        <v>25</v>
      </c>
      <c r="B46" s="34">
        <v>46929.13278688524</v>
      </c>
      <c r="C46" s="35">
        <v>41096.612021857916</v>
      </c>
      <c r="D46" s="35">
        <v>41061.62979760386</v>
      </c>
      <c r="E46" s="35">
        <v>38075.26350603454</v>
      </c>
      <c r="F46" s="35">
        <v>39033.600131158884</v>
      </c>
      <c r="G46" s="35">
        <v>34415.38825168798</v>
      </c>
      <c r="H46" s="35">
        <v>34332.83133219026</v>
      </c>
      <c r="I46" s="35">
        <v>35552.624529625136</v>
      </c>
      <c r="J46" s="35">
        <v>36960.64719672956</v>
      </c>
      <c r="K46" s="35">
        <v>41531.03971208402</v>
      </c>
      <c r="L46" s="35">
        <v>42097.33911734771</v>
      </c>
      <c r="M46" s="9">
        <v>37455.541565235675</v>
      </c>
      <c r="N46" s="12">
        <f t="shared" si="3"/>
        <v>468541.64994844084</v>
      </c>
    </row>
    <row r="47" spans="1:14" ht="12.75">
      <c r="A47" s="1" t="s">
        <v>26</v>
      </c>
      <c r="B47" s="34">
        <v>43503.095081967214</v>
      </c>
      <c r="C47" s="35">
        <v>39057.48633879781</v>
      </c>
      <c r="D47" s="35">
        <v>37821.44081294114</v>
      </c>
      <c r="E47" s="35">
        <v>35649.73414841434</v>
      </c>
      <c r="F47" s="35">
        <v>36122.256564744275</v>
      </c>
      <c r="G47" s="35">
        <v>32391.25705662701</v>
      </c>
      <c r="H47" s="35">
        <v>33359.55183763073</v>
      </c>
      <c r="I47" s="35">
        <v>34304.07227427466</v>
      </c>
      <c r="J47" s="35">
        <v>35273.637844788886</v>
      </c>
      <c r="K47" s="35">
        <v>39531.8348224701</v>
      </c>
      <c r="L47" s="35">
        <v>40141.36031314098</v>
      </c>
      <c r="M47" s="9">
        <v>35342.59328007552</v>
      </c>
      <c r="N47" s="12">
        <f t="shared" si="3"/>
        <v>442498.32037587266</v>
      </c>
    </row>
    <row r="48" spans="1:14" ht="12.75">
      <c r="A48" s="1" t="s">
        <v>27</v>
      </c>
      <c r="B48" s="34">
        <v>47017.33934426229</v>
      </c>
      <c r="C48" s="35">
        <v>42351.03825136612</v>
      </c>
      <c r="D48" s="35">
        <v>43021.195332226445</v>
      </c>
      <c r="E48" s="35">
        <v>40379.54361420617</v>
      </c>
      <c r="F48" s="35">
        <v>39629.54963568003</v>
      </c>
      <c r="G48" s="35">
        <v>35697.16046140225</v>
      </c>
      <c r="H48" s="35">
        <v>36556.034700222925</v>
      </c>
      <c r="I48" s="35">
        <v>36452.36382376071</v>
      </c>
      <c r="J48" s="35">
        <v>38686.32263523867</v>
      </c>
      <c r="K48" s="35">
        <v>43618.78017781165</v>
      </c>
      <c r="L48" s="35">
        <v>44488.65372470245</v>
      </c>
      <c r="M48" s="9">
        <v>38991.4254405486</v>
      </c>
      <c r="N48" s="12">
        <f t="shared" si="3"/>
        <v>486889.4071414282</v>
      </c>
    </row>
    <row r="49" spans="1:14" ht="12.75">
      <c r="A49" s="1" t="s">
        <v>28</v>
      </c>
      <c r="B49" s="34">
        <v>46510.644262295085</v>
      </c>
      <c r="C49" s="35">
        <v>42579.234972677594</v>
      </c>
      <c r="D49" s="35">
        <v>42410.44061668293</v>
      </c>
      <c r="E49" s="35">
        <v>38958.90847481666</v>
      </c>
      <c r="F49" s="35">
        <v>37836.41336052241</v>
      </c>
      <c r="G49" s="35">
        <v>33741.279102523615</v>
      </c>
      <c r="H49" s="35">
        <v>34189.853716093385</v>
      </c>
      <c r="I49" s="35">
        <v>35219.21335657194</v>
      </c>
      <c r="J49" s="35">
        <v>36972.59306068752</v>
      </c>
      <c r="K49" s="35">
        <v>42375.17978934293</v>
      </c>
      <c r="L49" s="35">
        <v>43870.41661306033</v>
      </c>
      <c r="M49" s="9">
        <v>38233.477017318655</v>
      </c>
      <c r="N49" s="12">
        <f t="shared" si="3"/>
        <v>472897.65434259304</v>
      </c>
    </row>
    <row r="50" spans="1:14" ht="13.5" thickBot="1">
      <c r="A50" s="2" t="s">
        <v>29</v>
      </c>
      <c r="B50" s="36">
        <v>49413.616393442615</v>
      </c>
      <c r="C50" s="37">
        <v>45049.6174863388</v>
      </c>
      <c r="D50" s="37">
        <v>47465.1657256562</v>
      </c>
      <c r="E50" s="37">
        <v>44546.6833324059</v>
      </c>
      <c r="F50" s="37">
        <v>44608.58684788164</v>
      </c>
      <c r="G50" s="37">
        <v>39742.05519870254</v>
      </c>
      <c r="H50" s="37">
        <v>40532.88026553394</v>
      </c>
      <c r="I50" s="37">
        <v>40826.28552247991</v>
      </c>
      <c r="J50" s="37">
        <v>41618.40377018301</v>
      </c>
      <c r="K50" s="37">
        <v>46016.154446178436</v>
      </c>
      <c r="L50" s="37">
        <v>47201.810005139276</v>
      </c>
      <c r="M50" s="10">
        <v>41148.63127282344</v>
      </c>
      <c r="N50" s="13">
        <f t="shared" si="3"/>
        <v>528169.8902667657</v>
      </c>
    </row>
    <row r="51" spans="2:3" ht="12.75">
      <c r="B51" s="43"/>
      <c r="C51" s="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M-RTL TV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</dc:creator>
  <cp:keywords/>
  <dc:description/>
  <cp:lastModifiedBy>Ur Frigyes</cp:lastModifiedBy>
  <cp:lastPrinted>2014-02-03T11:20:06Z</cp:lastPrinted>
  <dcterms:created xsi:type="dcterms:W3CDTF">2006-09-14T14:09:37Z</dcterms:created>
  <dcterms:modified xsi:type="dcterms:W3CDTF">2016-01-11T15:51:01Z</dcterms:modified>
  <cp:category/>
  <cp:version/>
  <cp:contentType/>
  <cp:contentStatus/>
</cp:coreProperties>
</file>